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Work\בתי ספר\מכון לב\2026 בית מדרש\"/>
    </mc:Choice>
  </mc:AlternateContent>
  <xr:revisionPtr revIDLastSave="0" documentId="13_ncr:1_{9FB2A678-09FD-48CB-8BDA-7E9E191FF8D2}" xr6:coauthVersionLast="47" xr6:coauthVersionMax="47" xr10:uidLastSave="{00000000-0000-0000-0000-000000000000}"/>
  <bookViews>
    <workbookView xWindow="-120" yWindow="-120" windowWidth="29040" windowHeight="15720" xr2:uid="{5E885CB4-DEED-4CDA-845D-8A5DEFD22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" i="1" l="1"/>
  <c r="F60" i="1"/>
  <c r="F101" i="1" l="1"/>
  <c r="F47" i="1"/>
  <c r="F53" i="1"/>
  <c r="F70" i="1"/>
  <c r="F34" i="1"/>
  <c r="F92" i="1"/>
  <c r="F26" i="1"/>
  <c r="F16" i="1"/>
  <c r="F106" i="1" l="1"/>
  <c r="F107" i="1" s="1"/>
  <c r="F108" i="1" s="1"/>
</calcChain>
</file>

<file path=xl/sharedStrings.xml><?xml version="1.0" encoding="utf-8"?>
<sst xmlns="http://schemas.openxmlformats.org/spreadsheetml/2006/main" count="213" uniqueCount="107">
  <si>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</si>
  <si>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</si>
  <si>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</si>
  <si>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</si>
  <si>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</si>
  <si>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</si>
  <si>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</si>
  <si>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מ"ר</t>
  </si>
  <si>
    <t>מחיר ליח'</t>
  </si>
  <si>
    <t>סה"כ</t>
  </si>
  <si>
    <t>תיקון ושיקום מדרגות פגומות</t>
  </si>
  <si>
    <t>תקרות וגבס</t>
  </si>
  <si>
    <t>אלומיניום</t>
  </si>
  <si>
    <t>מיזוג אויר</t>
  </si>
  <si>
    <t>ליטוש אבן בקירות מדרגות</t>
  </si>
  <si>
    <t>ליטוש אבן בעמודים בבית המדרש</t>
  </si>
  <si>
    <t>בינוי ואינסטלציה</t>
  </si>
  <si>
    <t>ראה תכנית</t>
  </si>
  <si>
    <t xml:space="preserve">החלפת מפזרים בבית המדרש </t>
  </si>
  <si>
    <t>הסתרת עמדות כ"א</t>
  </si>
  <si>
    <t>יח'</t>
  </si>
  <si>
    <t>קומפ'</t>
  </si>
  <si>
    <t>פירוקים - כולל פינוי לאתר פסולת מורשה</t>
  </si>
  <si>
    <t>מ"א</t>
  </si>
  <si>
    <t>וילונות בבית המדרש כולל התקנה</t>
  </si>
  <si>
    <t>ארון גניזה בביהמ"ד</t>
  </si>
  <si>
    <t>עמדות למטענים בביהמ"ד</t>
  </si>
  <si>
    <t>אופציה לריצוף בהדבקה, ללא פירוק</t>
  </si>
  <si>
    <t>צביעת גריל אוויר חוזר בביהמ"ד</t>
  </si>
  <si>
    <t>כתב כמויות- בית מדרש</t>
  </si>
  <si>
    <t>פירוק ריצוף קיים בימ"ד+ עזרת נשים</t>
  </si>
  <si>
    <t>צבע קיר המזרח מעל חיפוי קיר קיים בעץ- שליכט צבעוני בגוון לבחירת המעצבת.</t>
  </si>
  <si>
    <t>אופציה להדבקה</t>
  </si>
  <si>
    <t>ארון מתחת פינת קפה</t>
  </si>
  <si>
    <t>ספריות נמוכות ניידות בבית המדרש- באגף הדרומי</t>
  </si>
  <si>
    <t>ספריות גבוהות בבית המדרש - על קיר מערבי</t>
  </si>
  <si>
    <t>ארון מתחת לעמדת נטילת ידיים בלובי</t>
  </si>
  <si>
    <t>נגרות- לא כלול במכרז קבלן!</t>
  </si>
  <si>
    <t>שונות- לא כלול במכרז קבלן!</t>
  </si>
  <si>
    <t>ראה תכנית SI-01</t>
  </si>
  <si>
    <t>ראה תכנית SI-02</t>
  </si>
  <si>
    <t>עבודות חשמל</t>
  </si>
  <si>
    <t>פירוק עמדת נטילת ידיים בלובי ובבית המדרש</t>
  </si>
  <si>
    <t>פירוק תקרות מגשי פח בבית המדרש (בחלקים הנמוכים)</t>
  </si>
  <si>
    <t>פירוק ופינוי ספריות ישנות</t>
  </si>
  <si>
    <t>פירוק ופינוי מערכת כסאות ושולחנות רחף</t>
  </si>
  <si>
    <t>צביעת מעקות בכל הפרוייקט בצבע RAL. גוון לבחירת המעצבת</t>
  </si>
  <si>
    <t xml:space="preserve">ריצוף וחיפוי </t>
  </si>
  <si>
    <t>ריצוף בית המדרש באריחי גרניט פורצלן במידות 120/120. 
מחיר יסוד: 220 ₪ 
דגם לבחירה</t>
  </si>
  <si>
    <t>ריצוף עזרת נשים באריחי גרניט פורצלן במידות 120/120, ללא החלפת המדרגה. מחיר יסוד: 220 ₪ 
דגם לבחירה</t>
  </si>
  <si>
    <t>החלפת דלתות אלומיניום בכניסה לבית המדרש למערכת דלתות זכוכית ללא פרופילים.</t>
  </si>
  <si>
    <t>קופסאות אקרמן ברצפה מתחת לשולחנות ניידים</t>
  </si>
  <si>
    <t>מעבר צנרת חשמל ברצפה + עליה לכל שולחן בשולחנות מקובעים</t>
  </si>
  <si>
    <t>שלט הנצחה לתורמים בפתחים קיימים  במדרגות</t>
  </si>
  <si>
    <t>תאורה - פירוק והרכבה, כולל אספקה והתקנה. כולל שנאים.</t>
  </si>
  <si>
    <t>פרופילי תאורה שקועים בגבס או בתקרות אקוסטיות (ע"ג הקונסטרוקציה)</t>
  </si>
  <si>
    <t xml:space="preserve">סה"כ </t>
  </si>
  <si>
    <t>מע"מ 18%</t>
  </si>
  <si>
    <t>סה"כ כולל מעמ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</si>
  <si>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
יידרשו תיקוני שפכטל בלבד</t>
  </si>
  <si>
    <t xml:space="preserve">אספקה והתקנה של מעקה זכוכית בגובה 1.05 מ'. ע"ג מדרגה בעזרת נשים
ללא פרופילציה. מאחז עליון מנירוסטה </t>
  </si>
  <si>
    <t>כסאות מרופדים ניידים לביהמ"ד ולעזרת נשים. 
שלד אלומיניום בעובי 2 מ"מ לפחות, או שלד פלדה.
גומיות מאסיביות בתחתית רגלי הכסא
מחיר יסוד: 600 ₪</t>
  </si>
  <si>
    <t>ראה תכנית PL-02</t>
  </si>
  <si>
    <t>כ-390/220</t>
  </si>
  <si>
    <r>
      <t xml:space="preserve">החלפת מערכת ישיבה בבית המדרש - אזור מרכזי שולחנות מקובעים, </t>
    </r>
    <r>
      <rPr>
        <sz val="11"/>
        <rFont val="Aptos Narrow"/>
        <family val="2"/>
        <scheme val="minor"/>
      </rPr>
      <t>225/45, 345/45</t>
    </r>
  </si>
  <si>
    <t>ראה תכנית NG-09</t>
  </si>
  <si>
    <t>ראה תכנית NG-01</t>
  </si>
  <si>
    <t>ראה תכנית NG-02, NG-03</t>
  </si>
  <si>
    <t>פירוק כל הגופי תאורה הקיימים בלובי + תיקוני שפכטל וצבע</t>
  </si>
  <si>
    <t>ראה פרט 1 בתוכנית PL-02</t>
  </si>
  <si>
    <t>כיור נטילת ידיים בנוי במבואה (שוקת)
אבן קיסר. דגם לבחירה
לא כולל ארון תחתון שיבוצע ע"י אחרים</t>
  </si>
  <si>
    <t>פינת קפה בבית המדרש 
אבן קיסר. דגם לבחירה
לא כולל ארון תחתון שיבוצע ע"י אחרים</t>
  </si>
  <si>
    <t>חציבת צנרת חשמל גלויה לתוך הקיר        +תיקוני שפכטל</t>
  </si>
  <si>
    <t>יישור קיר משופע בגבס מתחת לחלונות עליונים (זוית ישרה)</t>
  </si>
  <si>
    <t>צבע קירות ותקרות בכל בית המדרש. (כולל תיקוני שפכטל)</t>
  </si>
  <si>
    <t>חיפוי קיר מערבי בעזרת נשים באריחים מדוקקים. (עד לגובה הספריות)
מחיר יסוד: 300 ₪ 
דגם לבחירה</t>
  </si>
  <si>
    <t>חיפוי קירות משופעים מעל מדרגות בצידי עזרת נשים באריחים מדוקקים
מחיר יסוד: 300 ₪ 
דגם לבחירה</t>
  </si>
  <si>
    <t>לא לסיכום</t>
  </si>
  <si>
    <t>אופציה: אספקה והתקנה של מעקה ברזל מעוצב בגובה 1.05 מ'. ע"ג מדרגה בעזרת נשים.
דגם לבחירת המעצבת</t>
  </si>
  <si>
    <t xml:space="preserve">אספקה והתקנה של פס תאורה מגנטי בלובי כניסה לבית המדרש. התקנה ע"ג תקרת בטון. אביזרי תלויה שונים לבחירת המעצבת. </t>
  </si>
  <si>
    <t>כ- 20 אביזרי תאורה לבחירה</t>
  </si>
  <si>
    <t xml:space="preserve">תקרת פוקוס LP בבית המדרש- באזורים הנמוכים בלבד, ספק: יהודה יצוא יבוא. כולל קונסטרוקציה בצבע שחור. 
</t>
  </si>
  <si>
    <t>פרופיל תאורה  שקוע בקיר מערבי עזרת נשים, מעל אריחים מדוקקים (בגובה הספריות)</t>
  </si>
  <si>
    <t>שקעים עבור פינת קפה</t>
  </si>
  <si>
    <t>ראה תכנית NG-08
על הקבלן להציג דוגמא פיזית של השולחן לאישור לפני האספקה</t>
  </si>
  <si>
    <t>ראה תכנית NG-07
על הקבלן להציג דוגמא פיזית של השולחן לאישור לפני האספקה</t>
  </si>
  <si>
    <t>על הקבלן להציג דוגמא פיזית של הכסא לאישור לפני האספקה</t>
  </si>
  <si>
    <t>260/48</t>
  </si>
  <si>
    <t>200/60</t>
  </si>
  <si>
    <t>ראה תכנית NG-05</t>
  </si>
  <si>
    <t>ראה תכנית NG-06</t>
  </si>
  <si>
    <t>ראה תכנית NG-10</t>
  </si>
  <si>
    <t xml:space="preserve">בית המדרש אגף דרומי- שולחנות 220/110 </t>
  </si>
  <si>
    <t>החלפת ג"ת קיריים בחדרי מדרגות ראשיים
אספקה והתקנה.
דגם: שבתאי קיר, גוון שחור
מק"ט: ML2338
ספק: DNA תאורה</t>
  </si>
  <si>
    <t>החלפת ג"ת קיריים בבית המדרש 
אספקה והתקנה.
מק"ט: 30020, שחור
ספק: DNA תאורה</t>
  </si>
  <si>
    <t>280/230</t>
  </si>
  <si>
    <t>107 א</t>
  </si>
  <si>
    <t>122א</t>
  </si>
  <si>
    <t>חיפוי קיר במבואת כניסה בפסיפס לבחירה</t>
  </si>
  <si>
    <t>131א</t>
  </si>
  <si>
    <t>פרופילי תאורה 2 ס"מ אנכיים שקועים בקיר פסיפס</t>
  </si>
  <si>
    <t>יש להעביר 140 כסאות במצב תקין לידי המזמין לשם החלפת ריפוד והתקנה מחדש באודיטוריום</t>
  </si>
  <si>
    <t>בנית קיר בלוק או גבס 10 ס"מ</t>
  </si>
  <si>
    <t>כולל התקרה הגבוהה</t>
  </si>
  <si>
    <t>אופציה לבניית קיר גבס עד לגובה השיפוע העליון</t>
  </si>
  <si>
    <t xml:space="preserve">בעליה לעזרת נשים- החלפה </t>
  </si>
  <si>
    <r>
      <t xml:space="preserve">בית המדרש אגף דרומי וצפוני- החלפה לשולחנות  ניידים </t>
    </r>
    <r>
      <rPr>
        <sz val="11"/>
        <rFont val="Aptos Narrow"/>
        <family val="2"/>
        <scheme val="minor"/>
      </rPr>
      <t>130/45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</si>
</sst>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16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77"/>
    </font>
    <font>
      <sz val="8"/>
      <name val="Aptos Narrow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charset val="177"/>
      <scheme val="minor"/>
    </font>
    <font>
      <b/>
      <u/>
      <sz val="16"/>
      <color theme="1"/>
      <name val="Arial"/>
      <family val="2"/>
      <charset val="177"/>
    </font>
    <font>
      <b/>
      <sz val="12"/>
      <color theme="1"/>
      <name val="Arial"/>
      <family val="2"/>
      <charset val="177"/>
    </font>
    <font>
      <b/>
      <sz val="11"/>
      <color theme="1"/>
      <name val="Arial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6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1" fontId="7" fillId="0" borderId="1" xfId="1" applyNumberFormat="1" applyFont="1" applyBorder="1" applyAlignment="1">
      <alignment horizontal="right" vertical="center" wrapText="1" readingOrder="2"/>
    </xf>
    <xf numFmtId="0" fontId="0" fillId="0" borderId="1" xfId="0" applyBorder="1"/>
    <xf numFmtId="0" fontId="4" fillId="0" borderId="1" xfId="0" applyFont="1" applyBorder="1" applyAlignment="1">
      <alignment horizontal="right" vertical="center" readingOrder="2"/>
    </xf>
    <xf numFmtId="0" fontId="3" fillId="0" borderId="1" xfId="0" applyFont="1" applyBorder="1"/>
    <xf numFmtId="0" fontId="6" fillId="0" borderId="1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5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 readingOrder="2"/>
    </xf>
    <xf numFmtId="0" fontId="0" fillId="0" borderId="2" xfId="0" applyFill="1" applyBorder="1"/>
    <xf numFmtId="0" fontId="0" fillId="0" borderId="1" xfId="0" applyFill="1" applyBorder="1"/>
    <xf numFmtId="0" fontId="10" fillId="0" borderId="1" xfId="0" applyFont="1" applyBorder="1"/>
    <xf numFmtId="0" fontId="9" fillId="0" borderId="2" xfId="0" applyFont="1" applyBorder="1"/>
    <xf numFmtId="164" fontId="9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0" fontId="3" fillId="0" borderId="4" xfId="0" applyFont="1" applyBorder="1"/>
    <xf numFmtId="0" fontId="9" fillId="0" borderId="4" xfId="0" applyFont="1" applyBorder="1"/>
    <xf numFmtId="164" fontId="9" fillId="0" borderId="4" xfId="0" applyNumberFormat="1" applyFont="1" applyBorder="1"/>
    <xf numFmtId="0" fontId="0" fillId="0" borderId="5" xfId="0" applyBorder="1"/>
    <xf numFmtId="0" fontId="9" fillId="0" borderId="1" xfId="0" applyFont="1" applyBorder="1"/>
    <xf numFmtId="0" fontId="5" fillId="0" borderId="0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0" fillId="3" borderId="1" xfId="0" applyFill="1" applyBorder="1"/>
    <xf numFmtId="3" fontId="0" fillId="3" borderId="1" xfId="0" applyNumberFormat="1" applyFill="1" applyBorder="1"/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2" fillId="0" borderId="0" xfId="0" applyFont="1" applyBorder="1"/>
    <xf numFmtId="0" fontId="13" fillId="0" borderId="0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wrapText="1" readingOrder="2"/>
    </xf>
    <xf numFmtId="0" fontId="15" fillId="0" borderId="1" xfId="0" applyFont="1" applyBorder="1"/>
    <xf numFmtId="0" fontId="15" fillId="0" borderId="2" xfId="0" applyFont="1" applyBorder="1"/>
    <xf numFmtId="0" fontId="12" fillId="3" borderId="1" xfId="0" applyFont="1" applyFill="1" applyBorder="1"/>
    <xf numFmtId="0" fontId="12" fillId="0" borderId="1" xfId="0" applyFont="1" applyBorder="1"/>
    <xf numFmtId="0" fontId="15" fillId="0" borderId="1" xfId="0" applyFont="1" applyBorder="1" applyAlignment="1">
      <alignment horizontal="right" vertical="center" wrapText="1" readingOrder="2"/>
    </xf>
    <xf numFmtId="0" fontId="1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/>
    <xf numFmtId="0" fontId="12" fillId="0" borderId="0" xfId="0" applyFont="1"/>
    <xf numFmtId="0" fontId="6" fillId="0" borderId="1" xfId="0" applyFont="1" applyBorder="1" applyAlignment="1">
      <alignment horizontal="right" vertical="center" wrapText="1" readingOrder="2"/>
    </xf>
    <xf numFmtId="0" fontId="0" fillId="0" borderId="1" xfId="0" applyBorder="1" applyAlignment="1">
      <alignment readingOrder="2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1" xfId="0" applyFont="1" applyBorder="1" applyAlignment="1">
      <alignment horizontal="right" vertical="center" wrapText="1" readingOrder="2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" fontId="7" fillId="0" borderId="3" xfId="1" applyNumberFormat="1" applyFont="1" applyBorder="1" applyAlignment="1">
      <alignment horizontal="right" vertical="center" wrapText="1" readingOrder="2"/>
    </xf>
    <xf numFmtId="1" fontId="7" fillId="0" borderId="4" xfId="1" applyNumberFormat="1" applyFont="1" applyBorder="1" applyAlignment="1">
      <alignment horizontal="right" vertical="center" wrapText="1" readingOrder="2"/>
    </xf>
    <xf numFmtId="1" fontId="7" fillId="0" borderId="2" xfId="1" applyNumberFormat="1" applyFont="1" applyBorder="1" applyAlignment="1">
      <alignment horizontal="right" vertical="center" wrapText="1" readingOrder="2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  <xf numFmtId="0" fontId="5" fillId="0" borderId="0" xfId="0" applyFont="1" applyBorder="1" applyAlignment="1">
      <alignment horizontal="center" vertical="center" readingOrder="2"/>
    </xf>
    <xf numFmtId="0" fontId="5" fillId="2" borderId="0" xfId="0" applyFont="1" applyFill="1" applyBorder="1" applyAlignment="1">
      <alignment horizontal="center" vertical="center" readingOrder="2"/>
    </xf>
    <xf numFmtId="0" fontId="6" fillId="0" borderId="6" xfId="0" applyFont="1" applyBorder="1" applyAlignment="1">
      <alignment horizontal="right" vertical="center" wrapText="1" readingOrder="2"/>
    </xf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15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12" fillId="4" borderId="1" xfId="0" applyFont="1" applyFill="1" applyBorder="1"/>
    <xf numFmtId="0" fontId="15" fillId="4" borderId="1" xfId="0" applyFont="1" applyFill="1" applyBorder="1" applyAlignment="1">
      <alignment horizontal="right" vertical="center" wrapText="1" readingOrder="2"/>
    </xf>
    <xf numFmtId="0" fontId="0" fillId="4" borderId="2" xfId="0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1696-7A37-4D4B-A8DC-0F6CD0728574}">
  <sheetPr>
    <pageSetUpPr fitToPage="1"/>
  </sheetPr>
  <dimension ref="A1:H109"/>
  <sheetViews>
    <sheetView rightToLeft="1" tabSelected="1" topLeftCell="A85" zoomScaleNormal="100" workbookViewId="0">
      <selection activeCell="B82" sqref="B82"/>
    </sheetView>
  </sheetViews>
  <sheetFormatPr defaultRowHeight="15" x14ac:dyDescent="0.25"/>
  <cols>
    <col min="1" max="1" width="4.75" style="4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style="56" customWidth="1"/>
  </cols>
  <sheetData>
    <row r="1" spans="1:8" ht="18" x14ac:dyDescent="0.25">
      <c r="A1" s="13" t="s">
        <v>0</v>
      </c>
      <c r="B1" s="14"/>
      <c r="C1" s="14"/>
      <c r="D1" s="14"/>
      <c r="E1" s="14"/>
      <c r="F1" s="14"/>
      <c r="G1" s="14"/>
      <c r="H1" s="45"/>
    </row>
    <row r="2" spans="1:8" ht="18" x14ac:dyDescent="0.25">
      <c r="A2" s="13"/>
      <c r="B2" s="14"/>
      <c r="C2" s="14"/>
      <c r="D2" s="14"/>
      <c r="E2" s="14"/>
      <c r="F2" s="14"/>
      <c r="G2" s="14"/>
      <c r="H2" s="45"/>
    </row>
    <row r="3" spans="1:8" ht="20.25" customHeight="1" x14ac:dyDescent="0.2">
      <c r="A3" s="72" t="s">
        <v>1</v>
      </c>
      <c r="B3" s="72"/>
      <c r="C3" s="72"/>
      <c r="D3" s="72"/>
      <c r="E3" s="72"/>
      <c r="F3" s="72"/>
      <c r="G3" s="72"/>
      <c r="H3" s="72"/>
    </row>
    <row r="4" spans="1:8" ht="20.25" customHeight="1" x14ac:dyDescent="0.2">
      <c r="A4" s="72" t="s">
        <v>2</v>
      </c>
      <c r="B4" s="72"/>
      <c r="C4" s="72"/>
      <c r="D4" s="72"/>
      <c r="E4" s="72"/>
      <c r="F4" s="72"/>
      <c r="G4" s="72"/>
      <c r="H4" s="72"/>
    </row>
    <row r="5" spans="1:8" ht="20.25" customHeight="1" x14ac:dyDescent="0.2">
      <c r="A5" s="73" t="s">
        <v>29</v>
      </c>
      <c r="B5" s="73"/>
      <c r="C5" s="73"/>
      <c r="D5" s="73"/>
      <c r="E5" s="73"/>
      <c r="F5" s="73"/>
      <c r="G5" s="73"/>
      <c r="H5" s="73"/>
    </row>
    <row r="6" spans="1:8" ht="20.25" customHeight="1" x14ac:dyDescent="0.2">
      <c r="A6" s="34"/>
      <c r="B6" s="34"/>
      <c r="C6" s="34"/>
      <c r="D6" s="34"/>
      <c r="E6" s="34"/>
      <c r="F6" s="34"/>
      <c r="G6" s="34"/>
      <c r="H6" s="46"/>
    </row>
    <row r="7" spans="1:8" ht="120" customHeight="1" x14ac:dyDescent="0.2">
      <c r="A7" s="15"/>
      <c r="B7" s="74" t="s">
        <v>59</v>
      </c>
      <c r="C7" s="74"/>
      <c r="D7" s="74"/>
      <c r="E7" s="74"/>
      <c r="F7" s="15"/>
      <c r="G7" s="15"/>
      <c r="H7" s="46"/>
    </row>
    <row r="8" spans="1:8" ht="20.25" customHeight="1" x14ac:dyDescent="0.2">
      <c r="A8" s="62" t="s">
        <v>22</v>
      </c>
      <c r="B8" s="62"/>
      <c r="C8" s="62"/>
      <c r="D8" s="62"/>
      <c r="E8" s="62"/>
      <c r="F8" s="62"/>
      <c r="G8" s="62"/>
      <c r="H8" s="62"/>
    </row>
    <row r="9" spans="1:8" ht="20.25" customHeight="1" x14ac:dyDescent="0.2">
      <c r="A9" s="7"/>
      <c r="B9" s="8" t="s">
        <v>3</v>
      </c>
      <c r="C9" s="1" t="s">
        <v>4</v>
      </c>
      <c r="D9" s="1" t="s">
        <v>5</v>
      </c>
      <c r="E9" s="1" t="s">
        <v>8</v>
      </c>
      <c r="F9" s="1" t="s">
        <v>9</v>
      </c>
      <c r="G9" s="7" t="s">
        <v>17</v>
      </c>
      <c r="H9" s="47" t="s">
        <v>6</v>
      </c>
    </row>
    <row r="10" spans="1:8" ht="29.25" x14ac:dyDescent="0.25">
      <c r="A10" s="4">
        <v>101</v>
      </c>
      <c r="B10" s="39" t="s">
        <v>43</v>
      </c>
      <c r="C10" s="6" t="s">
        <v>7</v>
      </c>
      <c r="D10" s="6">
        <v>320</v>
      </c>
      <c r="E10" s="16"/>
      <c r="F10" s="16"/>
      <c r="G10" s="6"/>
      <c r="H10" s="48"/>
    </row>
    <row r="11" spans="1:8" ht="18" customHeight="1" x14ac:dyDescent="0.25">
      <c r="A11" s="4">
        <v>102</v>
      </c>
      <c r="B11" s="19" t="s">
        <v>30</v>
      </c>
      <c r="C11" s="6" t="s">
        <v>7</v>
      </c>
      <c r="D11" s="6">
        <v>690</v>
      </c>
      <c r="E11" s="16"/>
      <c r="F11" s="16"/>
      <c r="G11" s="6"/>
      <c r="H11" s="48" t="s">
        <v>27</v>
      </c>
    </row>
    <row r="12" spans="1:8" ht="29.25" x14ac:dyDescent="0.25">
      <c r="A12" s="4">
        <v>103</v>
      </c>
      <c r="B12" s="9" t="s">
        <v>42</v>
      </c>
      <c r="C12" s="6" t="s">
        <v>21</v>
      </c>
      <c r="D12" s="6">
        <v>2</v>
      </c>
      <c r="E12" s="16"/>
      <c r="F12" s="16"/>
      <c r="G12" s="6"/>
      <c r="H12" s="48"/>
    </row>
    <row r="13" spans="1:8" ht="18" customHeight="1" x14ac:dyDescent="0.25">
      <c r="A13" s="4">
        <v>104</v>
      </c>
      <c r="B13" s="42" t="s">
        <v>44</v>
      </c>
      <c r="C13" s="6" t="s">
        <v>21</v>
      </c>
      <c r="D13" s="6">
        <v>1</v>
      </c>
      <c r="E13" s="16"/>
      <c r="F13" s="16"/>
      <c r="G13" s="6"/>
      <c r="H13" s="48"/>
    </row>
    <row r="14" spans="1:8" ht="45" customHeight="1" x14ac:dyDescent="0.25">
      <c r="A14" s="4">
        <v>105</v>
      </c>
      <c r="B14" s="37" t="s">
        <v>45</v>
      </c>
      <c r="C14" s="6" t="s">
        <v>21</v>
      </c>
      <c r="D14" s="4">
        <v>1</v>
      </c>
      <c r="E14" s="16"/>
      <c r="F14" s="16"/>
      <c r="G14" s="6"/>
      <c r="H14" s="81" t="s">
        <v>101</v>
      </c>
    </row>
    <row r="15" spans="1:8" ht="29.25" x14ac:dyDescent="0.25">
      <c r="A15" s="4">
        <v>106</v>
      </c>
      <c r="B15" s="18" t="s">
        <v>68</v>
      </c>
      <c r="C15" s="6" t="s">
        <v>21</v>
      </c>
      <c r="D15" s="4">
        <v>1</v>
      </c>
      <c r="E15" s="16"/>
      <c r="F15" s="16"/>
      <c r="G15" s="6"/>
      <c r="H15" s="48"/>
    </row>
    <row r="16" spans="1:8" ht="18" customHeight="1" x14ac:dyDescent="0.25">
      <c r="A16" s="6"/>
      <c r="B16" s="24" t="s">
        <v>9</v>
      </c>
      <c r="C16" s="6"/>
      <c r="D16" s="6"/>
      <c r="E16" s="6"/>
      <c r="F16" s="25">
        <f>SUM(F10:F14)</f>
        <v>0</v>
      </c>
      <c r="G16" s="6"/>
      <c r="H16" s="48"/>
    </row>
    <row r="17" spans="1:8" ht="18" customHeight="1" x14ac:dyDescent="0.25">
      <c r="A17" s="28"/>
      <c r="B17" s="30"/>
      <c r="C17" s="29"/>
      <c r="D17" s="29"/>
      <c r="E17" s="29"/>
      <c r="F17" s="31"/>
      <c r="G17" s="29"/>
      <c r="H17" s="49"/>
    </row>
    <row r="18" spans="1:8" ht="18" customHeight="1" x14ac:dyDescent="0.2">
      <c r="A18" s="75"/>
      <c r="B18" s="76"/>
      <c r="C18" s="76"/>
      <c r="D18" s="76"/>
      <c r="E18" s="76"/>
      <c r="F18" s="76"/>
      <c r="G18" s="76"/>
      <c r="H18" s="77"/>
    </row>
    <row r="19" spans="1:8" ht="15.75" x14ac:dyDescent="0.2">
      <c r="A19" s="62" t="s">
        <v>16</v>
      </c>
      <c r="B19" s="62"/>
      <c r="C19" s="62"/>
      <c r="D19" s="62"/>
      <c r="E19" s="62"/>
      <c r="F19" s="62"/>
      <c r="G19" s="62"/>
      <c r="H19" s="62"/>
    </row>
    <row r="20" spans="1:8" ht="15.75" x14ac:dyDescent="0.2">
      <c r="A20" s="7"/>
      <c r="B20" s="8" t="s">
        <v>3</v>
      </c>
      <c r="C20" s="1" t="s">
        <v>4</v>
      </c>
      <c r="D20" s="1" t="s">
        <v>5</v>
      </c>
      <c r="E20" s="1" t="s">
        <v>8</v>
      </c>
      <c r="F20" s="1" t="s">
        <v>9</v>
      </c>
      <c r="G20" s="7"/>
      <c r="H20" s="47" t="s">
        <v>6</v>
      </c>
    </row>
    <row r="21" spans="1:8" ht="43.5" x14ac:dyDescent="0.25">
      <c r="A21" s="4">
        <v>107</v>
      </c>
      <c r="B21" s="9" t="s">
        <v>70</v>
      </c>
      <c r="C21" s="4" t="s">
        <v>87</v>
      </c>
      <c r="D21" s="4">
        <v>1</v>
      </c>
      <c r="E21" s="16"/>
      <c r="F21" s="16"/>
      <c r="G21" s="4"/>
      <c r="H21" s="50" t="s">
        <v>39</v>
      </c>
    </row>
    <row r="22" spans="1:8" x14ac:dyDescent="0.25">
      <c r="A22" s="58" t="s">
        <v>96</v>
      </c>
      <c r="B22" s="82" t="s">
        <v>102</v>
      </c>
      <c r="C22" s="4" t="s">
        <v>95</v>
      </c>
      <c r="D22" s="4">
        <v>1</v>
      </c>
      <c r="E22" s="16"/>
      <c r="F22" s="16"/>
      <c r="G22" s="4"/>
      <c r="H22" s="50" t="s">
        <v>39</v>
      </c>
    </row>
    <row r="23" spans="1:8" ht="43.5" x14ac:dyDescent="0.25">
      <c r="A23" s="4">
        <v>108</v>
      </c>
      <c r="B23" s="9" t="s">
        <v>71</v>
      </c>
      <c r="C23" s="4" t="s">
        <v>88</v>
      </c>
      <c r="D23" s="4">
        <v>1</v>
      </c>
      <c r="E23" s="16"/>
      <c r="F23" s="16"/>
      <c r="G23" s="4"/>
      <c r="H23" s="50" t="s">
        <v>40</v>
      </c>
    </row>
    <row r="24" spans="1:8" ht="29.25" x14ac:dyDescent="0.25">
      <c r="A24" s="4">
        <v>109</v>
      </c>
      <c r="B24" s="9" t="s">
        <v>72</v>
      </c>
      <c r="C24" s="4" t="s">
        <v>21</v>
      </c>
      <c r="D24" s="4">
        <v>1</v>
      </c>
      <c r="E24" s="16"/>
      <c r="F24" s="16"/>
      <c r="G24" s="4"/>
      <c r="H24" s="50"/>
    </row>
    <row r="25" spans="1:8" ht="29.25" x14ac:dyDescent="0.25">
      <c r="A25" s="4">
        <v>110</v>
      </c>
      <c r="B25" s="40" t="s">
        <v>73</v>
      </c>
      <c r="C25" s="22" t="s">
        <v>23</v>
      </c>
      <c r="D25" s="22">
        <v>30</v>
      </c>
      <c r="E25" s="4"/>
      <c r="F25" s="16"/>
      <c r="G25" s="4"/>
      <c r="H25" s="50" t="s">
        <v>69</v>
      </c>
    </row>
    <row r="26" spans="1:8" ht="18" x14ac:dyDescent="0.25">
      <c r="A26" s="5"/>
      <c r="B26" s="24" t="s">
        <v>9</v>
      </c>
      <c r="C26" s="6"/>
      <c r="D26" s="6"/>
      <c r="E26" s="6"/>
      <c r="F26" s="25">
        <f>SUM(F21:F25)</f>
        <v>0</v>
      </c>
      <c r="G26" s="4"/>
      <c r="H26" s="51"/>
    </row>
    <row r="27" spans="1:8" ht="18" x14ac:dyDescent="0.2">
      <c r="A27" s="78"/>
      <c r="B27" s="79"/>
      <c r="C27" s="79"/>
      <c r="D27" s="79"/>
      <c r="E27" s="79"/>
      <c r="F27" s="79"/>
      <c r="G27" s="79"/>
      <c r="H27" s="80"/>
    </row>
    <row r="28" spans="1:8" ht="15.75" x14ac:dyDescent="0.2">
      <c r="A28" s="62" t="s">
        <v>11</v>
      </c>
      <c r="B28" s="62"/>
      <c r="C28" s="62"/>
      <c r="D28" s="62"/>
      <c r="E28" s="62"/>
      <c r="F28" s="62"/>
      <c r="G28" s="62"/>
      <c r="H28" s="62"/>
    </row>
    <row r="29" spans="1:8" ht="15.75" x14ac:dyDescent="0.2">
      <c r="A29" s="7"/>
      <c r="B29" s="8" t="s">
        <v>3</v>
      </c>
      <c r="C29" s="1" t="s">
        <v>4</v>
      </c>
      <c r="D29" s="1" t="s">
        <v>5</v>
      </c>
      <c r="E29" s="1" t="s">
        <v>8</v>
      </c>
      <c r="F29" s="1" t="s">
        <v>9</v>
      </c>
      <c r="G29" s="7"/>
      <c r="H29" s="47" t="s">
        <v>6</v>
      </c>
    </row>
    <row r="30" spans="1:8" ht="57" x14ac:dyDescent="0.25">
      <c r="A30" s="4">
        <v>111</v>
      </c>
      <c r="B30" s="11" t="s">
        <v>81</v>
      </c>
      <c r="C30" s="6" t="s">
        <v>7</v>
      </c>
      <c r="D30" s="4">
        <v>320</v>
      </c>
      <c r="E30" s="16"/>
      <c r="F30" s="16"/>
      <c r="G30" s="4"/>
      <c r="H30" s="50" t="s">
        <v>62</v>
      </c>
    </row>
    <row r="31" spans="1:8" ht="30" customHeight="1" x14ac:dyDescent="0.25">
      <c r="A31" s="4">
        <v>112</v>
      </c>
      <c r="B31" s="20" t="s">
        <v>74</v>
      </c>
      <c r="C31" s="4" t="s">
        <v>21</v>
      </c>
      <c r="D31" s="4">
        <v>1</v>
      </c>
      <c r="E31" s="16"/>
      <c r="F31" s="16"/>
      <c r="G31" s="4"/>
      <c r="H31" s="83" t="s">
        <v>103</v>
      </c>
    </row>
    <row r="32" spans="1:8" ht="30" customHeight="1" x14ac:dyDescent="0.25">
      <c r="A32" s="4">
        <v>113</v>
      </c>
      <c r="B32" s="20" t="s">
        <v>31</v>
      </c>
      <c r="C32" s="6" t="s">
        <v>7</v>
      </c>
      <c r="D32" s="37">
        <v>70</v>
      </c>
      <c r="E32" s="16"/>
      <c r="F32" s="16"/>
      <c r="G32" s="4"/>
      <c r="H32" s="51"/>
    </row>
    <row r="33" spans="1:8" ht="29.25" x14ac:dyDescent="0.25">
      <c r="A33" s="4">
        <v>114</v>
      </c>
      <c r="B33" s="12" t="s">
        <v>46</v>
      </c>
      <c r="C33" s="4" t="s">
        <v>21</v>
      </c>
      <c r="D33" s="4">
        <v>1</v>
      </c>
      <c r="E33" s="16"/>
      <c r="F33" s="16"/>
      <c r="G33" s="4"/>
      <c r="H33" s="51"/>
    </row>
    <row r="34" spans="1:8" ht="18" customHeight="1" x14ac:dyDescent="0.25">
      <c r="B34" s="24" t="s">
        <v>9</v>
      </c>
      <c r="C34" s="6"/>
      <c r="D34" s="6"/>
      <c r="E34" s="6"/>
      <c r="F34" s="25">
        <f>SUM(F30:F33)</f>
        <v>0</v>
      </c>
      <c r="G34" s="4"/>
      <c r="H34" s="51"/>
    </row>
    <row r="35" spans="1:8" ht="18" customHeight="1" x14ac:dyDescent="0.25">
      <c r="B35" s="24"/>
      <c r="C35" s="6"/>
      <c r="D35" s="6"/>
      <c r="E35" s="6"/>
      <c r="F35" s="25"/>
      <c r="G35" s="4"/>
      <c r="H35" s="51"/>
    </row>
    <row r="36" spans="1:8" ht="15.75" x14ac:dyDescent="0.25">
      <c r="A36" s="3"/>
      <c r="B36" s="10"/>
      <c r="C36" s="4"/>
      <c r="D36" s="4"/>
      <c r="E36" s="4"/>
      <c r="F36" s="4"/>
      <c r="G36" s="4"/>
      <c r="H36" s="51"/>
    </row>
    <row r="37" spans="1:8" ht="15.75" customHeight="1" x14ac:dyDescent="0.2">
      <c r="A37" s="62" t="s">
        <v>47</v>
      </c>
      <c r="B37" s="62"/>
      <c r="C37" s="62"/>
      <c r="D37" s="62"/>
      <c r="E37" s="62"/>
      <c r="F37" s="62"/>
      <c r="G37" s="62"/>
      <c r="H37" s="62"/>
    </row>
    <row r="38" spans="1:8" ht="15.75" x14ac:dyDescent="0.2">
      <c r="A38" s="7"/>
      <c r="B38" s="8" t="s">
        <v>3</v>
      </c>
      <c r="C38" s="1" t="s">
        <v>4</v>
      </c>
      <c r="D38" s="1" t="s">
        <v>5</v>
      </c>
      <c r="E38" s="1" t="s">
        <v>8</v>
      </c>
      <c r="F38" s="1" t="s">
        <v>9</v>
      </c>
      <c r="G38" s="7"/>
      <c r="H38" s="47" t="s">
        <v>6</v>
      </c>
    </row>
    <row r="39" spans="1:8" ht="57" x14ac:dyDescent="0.2">
      <c r="A39" s="4">
        <v>115</v>
      </c>
      <c r="B39" s="11" t="s">
        <v>48</v>
      </c>
      <c r="C39" s="2" t="s">
        <v>7</v>
      </c>
      <c r="D39" s="4">
        <v>590</v>
      </c>
      <c r="E39" s="16"/>
      <c r="F39" s="16"/>
      <c r="G39" s="2"/>
      <c r="H39" s="52" t="s">
        <v>32</v>
      </c>
    </row>
    <row r="40" spans="1:8" ht="57" x14ac:dyDescent="0.2">
      <c r="A40" s="4">
        <v>116</v>
      </c>
      <c r="B40" s="11" t="s">
        <v>49</v>
      </c>
      <c r="C40" s="2" t="s">
        <v>7</v>
      </c>
      <c r="D40" s="4">
        <v>100</v>
      </c>
      <c r="E40" s="16"/>
      <c r="F40" s="16"/>
      <c r="G40" s="2"/>
      <c r="H40" s="52"/>
    </row>
    <row r="41" spans="1:8" ht="57" x14ac:dyDescent="0.2">
      <c r="A41" s="4">
        <v>117</v>
      </c>
      <c r="B41" s="12" t="s">
        <v>75</v>
      </c>
      <c r="C41" s="2" t="s">
        <v>7</v>
      </c>
      <c r="D41" s="4">
        <v>35</v>
      </c>
      <c r="E41" s="16"/>
      <c r="F41" s="16"/>
      <c r="G41" s="2"/>
      <c r="H41" s="52"/>
    </row>
    <row r="42" spans="1:8" ht="57" x14ac:dyDescent="0.2">
      <c r="A42" s="4">
        <v>118</v>
      </c>
      <c r="B42" s="12" t="s">
        <v>76</v>
      </c>
      <c r="C42" s="2" t="s">
        <v>21</v>
      </c>
      <c r="D42" s="4">
        <v>1</v>
      </c>
      <c r="E42" s="2"/>
      <c r="F42" s="2"/>
      <c r="G42" s="2"/>
      <c r="H42" s="84" t="s">
        <v>104</v>
      </c>
    </row>
    <row r="43" spans="1:8" x14ac:dyDescent="0.2">
      <c r="A43" s="4">
        <v>119</v>
      </c>
      <c r="B43" s="20" t="s">
        <v>10</v>
      </c>
      <c r="C43" s="2" t="s">
        <v>21</v>
      </c>
      <c r="D43" s="4">
        <v>1</v>
      </c>
      <c r="E43" s="16"/>
      <c r="F43" s="16"/>
      <c r="G43" s="2"/>
      <c r="H43" s="84" t="s">
        <v>105</v>
      </c>
    </row>
    <row r="44" spans="1:8" x14ac:dyDescent="0.25">
      <c r="A44" s="4">
        <v>120</v>
      </c>
      <c r="B44" s="21" t="s">
        <v>14</v>
      </c>
      <c r="C44" s="2" t="s">
        <v>21</v>
      </c>
      <c r="D44" s="4">
        <v>1</v>
      </c>
      <c r="E44" s="16"/>
      <c r="F44" s="16"/>
      <c r="G44" s="4"/>
      <c r="H44" s="51"/>
    </row>
    <row r="45" spans="1:8" x14ac:dyDescent="0.25">
      <c r="A45" s="4">
        <v>121</v>
      </c>
      <c r="B45" s="21" t="s">
        <v>15</v>
      </c>
      <c r="C45" s="2" t="s">
        <v>21</v>
      </c>
      <c r="D45" s="4">
        <v>1</v>
      </c>
      <c r="E45" s="16"/>
      <c r="F45" s="16"/>
      <c r="G45" s="4"/>
      <c r="H45" s="51"/>
    </row>
    <row r="46" spans="1:8" x14ac:dyDescent="0.25">
      <c r="A46" s="4" t="s">
        <v>97</v>
      </c>
      <c r="B46" s="21" t="s">
        <v>98</v>
      </c>
      <c r="C46" s="2" t="s">
        <v>7</v>
      </c>
      <c r="D46" s="4">
        <v>5</v>
      </c>
      <c r="E46" s="16"/>
      <c r="F46" s="16"/>
      <c r="G46" s="4"/>
      <c r="H46" s="51"/>
    </row>
    <row r="47" spans="1:8" x14ac:dyDescent="0.25">
      <c r="B47" s="24" t="s">
        <v>9</v>
      </c>
      <c r="C47" s="6"/>
      <c r="D47" s="6"/>
      <c r="E47" s="6"/>
      <c r="F47" s="25">
        <f>SUM(F39:F45)</f>
        <v>0</v>
      </c>
      <c r="G47" s="4"/>
      <c r="H47" s="51"/>
    </row>
    <row r="48" spans="1:8" ht="15.75" x14ac:dyDescent="0.2">
      <c r="A48" s="66"/>
      <c r="B48" s="67"/>
      <c r="C48" s="67"/>
      <c r="D48" s="67"/>
      <c r="E48" s="67"/>
      <c r="F48" s="67"/>
      <c r="G48" s="67"/>
      <c r="H48" s="68"/>
    </row>
    <row r="49" spans="1:8" ht="15.75" x14ac:dyDescent="0.2">
      <c r="A49" s="62" t="s">
        <v>13</v>
      </c>
      <c r="B49" s="62"/>
      <c r="C49" s="62"/>
      <c r="D49" s="62"/>
      <c r="E49" s="62"/>
      <c r="F49" s="62"/>
      <c r="G49" s="62"/>
      <c r="H49" s="62"/>
    </row>
    <row r="50" spans="1:8" ht="15.75" x14ac:dyDescent="0.2">
      <c r="A50" s="7"/>
      <c r="B50" s="8" t="s">
        <v>3</v>
      </c>
      <c r="C50" s="1" t="s">
        <v>4</v>
      </c>
      <c r="D50" s="1" t="s">
        <v>5</v>
      </c>
      <c r="E50" s="1" t="s">
        <v>8</v>
      </c>
      <c r="F50" s="1" t="s">
        <v>9</v>
      </c>
      <c r="G50" s="7"/>
      <c r="H50" s="47" t="s">
        <v>6</v>
      </c>
    </row>
    <row r="51" spans="1:8" x14ac:dyDescent="0.2">
      <c r="A51" s="4">
        <v>122</v>
      </c>
      <c r="B51" s="12" t="s">
        <v>18</v>
      </c>
      <c r="C51" s="4" t="s">
        <v>20</v>
      </c>
      <c r="D51" s="4">
        <v>14</v>
      </c>
      <c r="E51" s="16"/>
      <c r="F51" s="16"/>
      <c r="G51" s="4"/>
      <c r="H51" s="52"/>
    </row>
    <row r="52" spans="1:8" x14ac:dyDescent="0.25">
      <c r="A52" s="4">
        <v>123</v>
      </c>
      <c r="B52" s="10" t="s">
        <v>28</v>
      </c>
      <c r="C52" s="4" t="s">
        <v>20</v>
      </c>
      <c r="D52" s="4">
        <v>3</v>
      </c>
      <c r="E52" s="16"/>
      <c r="F52" s="16"/>
      <c r="G52" s="4"/>
      <c r="H52" s="51"/>
    </row>
    <row r="53" spans="1:8" ht="15.75" x14ac:dyDescent="0.25">
      <c r="A53" s="3"/>
      <c r="B53" s="24" t="s">
        <v>9</v>
      </c>
      <c r="C53" s="6"/>
      <c r="D53" s="6"/>
      <c r="E53" s="6"/>
      <c r="F53" s="25">
        <f>SUM(F51:F52)</f>
        <v>0</v>
      </c>
      <c r="G53" s="4"/>
      <c r="H53" s="51"/>
    </row>
    <row r="54" spans="1:8" ht="15.75" x14ac:dyDescent="0.2">
      <c r="A54" s="66"/>
      <c r="B54" s="67"/>
      <c r="C54" s="67"/>
      <c r="D54" s="67"/>
      <c r="E54" s="67"/>
      <c r="F54" s="67"/>
      <c r="G54" s="67"/>
      <c r="H54" s="68"/>
    </row>
    <row r="55" spans="1:8" ht="15.75" x14ac:dyDescent="0.2">
      <c r="A55" s="62" t="s">
        <v>12</v>
      </c>
      <c r="B55" s="62"/>
      <c r="C55" s="62"/>
      <c r="D55" s="62"/>
      <c r="E55" s="62"/>
      <c r="F55" s="62"/>
      <c r="G55" s="62"/>
      <c r="H55" s="62"/>
    </row>
    <row r="56" spans="1:8" ht="15.75" x14ac:dyDescent="0.2">
      <c r="A56" s="7"/>
      <c r="B56" s="8" t="s">
        <v>3</v>
      </c>
      <c r="C56" s="1" t="s">
        <v>4</v>
      </c>
      <c r="D56" s="1" t="s">
        <v>5</v>
      </c>
      <c r="E56" s="1" t="s">
        <v>8</v>
      </c>
      <c r="F56" s="1" t="s">
        <v>9</v>
      </c>
      <c r="G56" s="7"/>
      <c r="H56" s="47" t="s">
        <v>6</v>
      </c>
    </row>
    <row r="57" spans="1:8" ht="43.5" x14ac:dyDescent="0.25">
      <c r="A57" s="4">
        <v>124</v>
      </c>
      <c r="B57" s="12" t="s">
        <v>50</v>
      </c>
      <c r="C57" s="37" t="s">
        <v>63</v>
      </c>
      <c r="D57" s="4">
        <v>1</v>
      </c>
      <c r="E57" s="16"/>
      <c r="F57" s="16"/>
      <c r="G57" s="4"/>
      <c r="H57" s="51"/>
    </row>
    <row r="58" spans="1:8" ht="43.5" x14ac:dyDescent="0.25">
      <c r="A58" s="4">
        <v>125</v>
      </c>
      <c r="B58" s="12" t="s">
        <v>60</v>
      </c>
      <c r="C58" s="4" t="s">
        <v>23</v>
      </c>
      <c r="D58" s="4">
        <v>10</v>
      </c>
      <c r="E58" s="16"/>
      <c r="F58" s="16"/>
      <c r="G58" s="4"/>
      <c r="H58" s="51"/>
    </row>
    <row r="59" spans="1:8" ht="57.75" x14ac:dyDescent="0.25">
      <c r="A59" s="4">
        <v>126</v>
      </c>
      <c r="B59" s="18" t="s">
        <v>78</v>
      </c>
      <c r="C59" s="4" t="s">
        <v>23</v>
      </c>
      <c r="D59" s="4">
        <v>10</v>
      </c>
      <c r="E59" s="16"/>
      <c r="F59" s="16" t="s">
        <v>77</v>
      </c>
      <c r="G59" s="4"/>
      <c r="H59" s="51"/>
    </row>
    <row r="60" spans="1:8" x14ac:dyDescent="0.25">
      <c r="B60" s="24" t="s">
        <v>9</v>
      </c>
      <c r="C60" s="6"/>
      <c r="D60" s="6"/>
      <c r="E60" s="6"/>
      <c r="F60" s="25">
        <f>SUM(F57:F59)</f>
        <v>0</v>
      </c>
      <c r="G60" s="4"/>
      <c r="H60" s="51"/>
    </row>
    <row r="61" spans="1:8" x14ac:dyDescent="0.25">
      <c r="B61" s="10"/>
      <c r="C61" s="4"/>
      <c r="D61" s="4"/>
      <c r="E61" s="4"/>
      <c r="F61" s="4"/>
      <c r="G61" s="4"/>
      <c r="H61" s="51"/>
    </row>
    <row r="62" spans="1:8" ht="15.75" x14ac:dyDescent="0.2">
      <c r="A62" s="62" t="s">
        <v>54</v>
      </c>
      <c r="B62" s="62"/>
      <c r="C62" s="62"/>
      <c r="D62" s="62"/>
      <c r="E62" s="62"/>
      <c r="F62" s="62"/>
      <c r="G62" s="62"/>
      <c r="H62" s="62"/>
    </row>
    <row r="63" spans="1:8" ht="15.75" x14ac:dyDescent="0.2">
      <c r="A63" s="7"/>
      <c r="B63" s="8" t="s">
        <v>3</v>
      </c>
      <c r="C63" s="1" t="s">
        <v>4</v>
      </c>
      <c r="D63" s="1" t="s">
        <v>5</v>
      </c>
      <c r="E63" s="1" t="s">
        <v>8</v>
      </c>
      <c r="F63" s="1" t="s">
        <v>9</v>
      </c>
      <c r="G63" s="7"/>
      <c r="H63" s="47" t="s">
        <v>6</v>
      </c>
    </row>
    <row r="64" spans="1:8" ht="85.5" x14ac:dyDescent="0.2">
      <c r="A64" s="4">
        <v>127</v>
      </c>
      <c r="B64" s="18" t="s">
        <v>93</v>
      </c>
      <c r="C64" s="4" t="s">
        <v>20</v>
      </c>
      <c r="D64" s="22">
        <v>11</v>
      </c>
      <c r="E64" s="36"/>
      <c r="F64" s="36"/>
      <c r="G64" s="57"/>
      <c r="H64" s="47"/>
    </row>
    <row r="65" spans="1:8" ht="57" x14ac:dyDescent="0.2">
      <c r="A65" s="4">
        <v>128</v>
      </c>
      <c r="B65" s="18" t="s">
        <v>79</v>
      </c>
      <c r="C65" s="4" t="s">
        <v>23</v>
      </c>
      <c r="D65" s="37">
        <v>13</v>
      </c>
      <c r="E65" s="36"/>
      <c r="F65" s="36"/>
      <c r="G65" s="36"/>
      <c r="H65" s="47" t="s">
        <v>80</v>
      </c>
    </row>
    <row r="66" spans="1:8" ht="57" x14ac:dyDescent="0.2">
      <c r="A66" s="4">
        <v>129</v>
      </c>
      <c r="B66" s="12" t="s">
        <v>94</v>
      </c>
      <c r="C66" s="4" t="s">
        <v>20</v>
      </c>
      <c r="D66" s="4">
        <v>6</v>
      </c>
      <c r="E66" s="36"/>
      <c r="F66" s="36"/>
      <c r="G66" s="36"/>
      <c r="H66" s="47"/>
    </row>
    <row r="67" spans="1:8" ht="29.25" x14ac:dyDescent="0.25">
      <c r="A67" s="4">
        <v>130</v>
      </c>
      <c r="B67" s="44" t="s">
        <v>55</v>
      </c>
      <c r="C67" s="37" t="s">
        <v>23</v>
      </c>
      <c r="D67" s="4">
        <v>375</v>
      </c>
      <c r="E67" s="16"/>
      <c r="F67" s="16"/>
      <c r="G67" s="4"/>
      <c r="H67" s="51"/>
    </row>
    <row r="68" spans="1:8" ht="43.5" x14ac:dyDescent="0.25">
      <c r="A68" s="4">
        <v>131</v>
      </c>
      <c r="B68" s="17" t="s">
        <v>82</v>
      </c>
      <c r="C68" s="37" t="s">
        <v>23</v>
      </c>
      <c r="D68" s="37">
        <v>12</v>
      </c>
      <c r="E68" s="16"/>
      <c r="F68" s="16"/>
      <c r="G68" s="4"/>
      <c r="H68" s="51"/>
    </row>
    <row r="69" spans="1:8" ht="29.25" x14ac:dyDescent="0.25">
      <c r="A69" s="4" t="s">
        <v>99</v>
      </c>
      <c r="B69" s="12" t="s">
        <v>100</v>
      </c>
      <c r="C69" s="37" t="s">
        <v>23</v>
      </c>
      <c r="D69" s="37">
        <v>2.8</v>
      </c>
      <c r="E69" s="16"/>
      <c r="F69" s="16"/>
      <c r="G69" s="4"/>
      <c r="H69" s="51"/>
    </row>
    <row r="70" spans="1:8" x14ac:dyDescent="0.25">
      <c r="B70" s="24" t="s">
        <v>9</v>
      </c>
      <c r="C70" s="6"/>
      <c r="D70" s="6"/>
      <c r="E70" s="6"/>
      <c r="F70" s="25">
        <f>SUM(F67:F68)</f>
        <v>0</v>
      </c>
      <c r="G70" s="4"/>
      <c r="H70" s="51"/>
    </row>
    <row r="71" spans="1:8" ht="15" customHeight="1" x14ac:dyDescent="0.2">
      <c r="A71" s="63"/>
      <c r="B71" s="64"/>
      <c r="C71" s="64"/>
      <c r="D71" s="64"/>
      <c r="E71" s="64"/>
      <c r="F71" s="64"/>
      <c r="G71" s="64"/>
      <c r="H71" s="65"/>
    </row>
    <row r="72" spans="1:8" ht="15.75" x14ac:dyDescent="0.2">
      <c r="A72" s="62" t="s">
        <v>41</v>
      </c>
      <c r="B72" s="62"/>
      <c r="C72" s="62"/>
      <c r="D72" s="62"/>
      <c r="E72" s="62"/>
      <c r="F72" s="62"/>
      <c r="G72" s="62"/>
      <c r="H72" s="62"/>
    </row>
    <row r="73" spans="1:8" ht="15.75" x14ac:dyDescent="0.2">
      <c r="A73" s="35"/>
      <c r="B73" s="8" t="s">
        <v>3</v>
      </c>
      <c r="C73" s="35" t="s">
        <v>4</v>
      </c>
      <c r="D73" s="35" t="s">
        <v>5</v>
      </c>
      <c r="E73" s="35" t="s">
        <v>8</v>
      </c>
      <c r="F73" s="35" t="s">
        <v>9</v>
      </c>
      <c r="G73" s="35"/>
      <c r="H73" s="47" t="s">
        <v>6</v>
      </c>
    </row>
    <row r="74" spans="1:8" ht="29.25" x14ac:dyDescent="0.25">
      <c r="A74" s="4">
        <v>132</v>
      </c>
      <c r="B74" s="18" t="s">
        <v>51</v>
      </c>
      <c r="C74" s="4" t="s">
        <v>20</v>
      </c>
      <c r="D74" s="37">
        <v>44</v>
      </c>
      <c r="E74" s="16"/>
      <c r="F74" s="16"/>
      <c r="G74" s="4"/>
      <c r="H74" s="51"/>
    </row>
    <row r="75" spans="1:8" ht="29.25" x14ac:dyDescent="0.25">
      <c r="A75" s="4">
        <v>133</v>
      </c>
      <c r="B75" s="18" t="s">
        <v>52</v>
      </c>
      <c r="C75" s="4" t="s">
        <v>20</v>
      </c>
      <c r="D75" s="37">
        <v>36</v>
      </c>
      <c r="E75" s="16"/>
      <c r="F75" s="16"/>
      <c r="G75" s="4"/>
      <c r="H75" s="51"/>
    </row>
    <row r="76" spans="1:8" x14ac:dyDescent="0.25">
      <c r="A76" s="4">
        <v>134</v>
      </c>
      <c r="B76" s="12" t="s">
        <v>83</v>
      </c>
      <c r="C76" s="4" t="s">
        <v>20</v>
      </c>
      <c r="D76" s="4">
        <v>4</v>
      </c>
      <c r="E76" s="16"/>
      <c r="F76" s="16"/>
      <c r="G76" s="4"/>
      <c r="H76" s="51"/>
    </row>
    <row r="77" spans="1:8" x14ac:dyDescent="0.25">
      <c r="B77" s="24" t="s">
        <v>9</v>
      </c>
      <c r="C77" s="6"/>
      <c r="D77" s="6"/>
      <c r="E77" s="6"/>
      <c r="F77" s="25">
        <f>SUM(F74:F76)</f>
        <v>0</v>
      </c>
      <c r="G77" s="4"/>
      <c r="H77" s="51"/>
    </row>
    <row r="78" spans="1:8" ht="14.25" x14ac:dyDescent="0.2">
      <c r="A78" s="59"/>
      <c r="B78" s="60"/>
      <c r="C78" s="60"/>
      <c r="D78" s="60"/>
      <c r="E78" s="60"/>
      <c r="F78" s="60"/>
      <c r="G78" s="60"/>
      <c r="H78" s="61"/>
    </row>
    <row r="79" spans="1:8" ht="15.75" x14ac:dyDescent="0.2">
      <c r="A79" s="62" t="s">
        <v>37</v>
      </c>
      <c r="B79" s="62"/>
      <c r="C79" s="62"/>
      <c r="D79" s="62"/>
      <c r="E79" s="62"/>
      <c r="F79" s="62"/>
      <c r="G79" s="62"/>
      <c r="H79" s="62"/>
    </row>
    <row r="80" spans="1:8" ht="15.75" x14ac:dyDescent="0.2">
      <c r="A80" s="7"/>
      <c r="B80" s="8" t="s">
        <v>3</v>
      </c>
      <c r="C80" s="1" t="s">
        <v>4</v>
      </c>
      <c r="D80" s="1" t="s">
        <v>5</v>
      </c>
      <c r="E80" s="1" t="s">
        <v>8</v>
      </c>
      <c r="F80" s="1" t="s">
        <v>9</v>
      </c>
      <c r="G80" s="7"/>
      <c r="H80" s="47" t="s">
        <v>6</v>
      </c>
    </row>
    <row r="81" spans="1:8" ht="45" x14ac:dyDescent="0.25">
      <c r="A81" s="4">
        <v>135</v>
      </c>
      <c r="B81" s="43" t="s">
        <v>64</v>
      </c>
      <c r="C81" s="4" t="s">
        <v>20</v>
      </c>
      <c r="D81" s="38">
        <v>36</v>
      </c>
      <c r="E81" s="16"/>
      <c r="F81" s="16"/>
      <c r="G81" s="4"/>
      <c r="H81" s="53" t="s">
        <v>84</v>
      </c>
    </row>
    <row r="82" spans="1:8" ht="45" x14ac:dyDescent="0.25">
      <c r="A82" s="4">
        <v>136</v>
      </c>
      <c r="B82" s="85" t="s">
        <v>106</v>
      </c>
      <c r="C82" s="4" t="s">
        <v>20</v>
      </c>
      <c r="D82" s="38">
        <v>100</v>
      </c>
      <c r="E82" s="16"/>
      <c r="F82" s="16"/>
      <c r="G82" s="4"/>
      <c r="H82" s="53" t="s">
        <v>85</v>
      </c>
    </row>
    <row r="83" spans="1:8" ht="29.25" x14ac:dyDescent="0.25">
      <c r="A83" s="4">
        <v>137</v>
      </c>
      <c r="B83" s="43" t="s">
        <v>92</v>
      </c>
      <c r="C83" s="4" t="s">
        <v>20</v>
      </c>
      <c r="D83" s="38">
        <v>8</v>
      </c>
      <c r="E83" s="16"/>
      <c r="F83" s="16"/>
      <c r="G83" s="4"/>
      <c r="H83" s="53" t="s">
        <v>65</v>
      </c>
    </row>
    <row r="84" spans="1:8" ht="29.25" x14ac:dyDescent="0.25">
      <c r="A84" s="4">
        <v>138</v>
      </c>
      <c r="B84" s="18" t="s">
        <v>34</v>
      </c>
      <c r="C84" s="4" t="s">
        <v>7</v>
      </c>
      <c r="D84" s="16">
        <v>18</v>
      </c>
      <c r="E84" s="16"/>
      <c r="F84" s="16"/>
      <c r="G84" s="4"/>
      <c r="H84" s="53" t="s">
        <v>66</v>
      </c>
    </row>
    <row r="85" spans="1:8" ht="29.25" x14ac:dyDescent="0.25">
      <c r="A85" s="4">
        <v>139</v>
      </c>
      <c r="B85" s="18" t="s">
        <v>35</v>
      </c>
      <c r="C85" s="4" t="s">
        <v>7</v>
      </c>
      <c r="D85" s="16">
        <v>30</v>
      </c>
      <c r="E85" s="16"/>
      <c r="F85" s="16"/>
      <c r="G85" s="4"/>
      <c r="H85" s="53" t="s">
        <v>67</v>
      </c>
    </row>
    <row r="86" spans="1:8" x14ac:dyDescent="0.25">
      <c r="A86" s="4">
        <v>140</v>
      </c>
      <c r="B86" s="12" t="s">
        <v>36</v>
      </c>
      <c r="C86" s="4" t="s">
        <v>21</v>
      </c>
      <c r="D86" s="16">
        <v>1</v>
      </c>
      <c r="E86" s="16"/>
      <c r="F86" s="16"/>
      <c r="G86" s="4"/>
      <c r="H86" s="53" t="s">
        <v>89</v>
      </c>
    </row>
    <row r="87" spans="1:8" x14ac:dyDescent="0.25">
      <c r="A87" s="4">
        <v>141</v>
      </c>
      <c r="B87" s="12" t="s">
        <v>33</v>
      </c>
      <c r="C87" s="4" t="s">
        <v>21</v>
      </c>
      <c r="D87" s="16">
        <v>1</v>
      </c>
      <c r="E87" s="16"/>
      <c r="F87" s="16"/>
      <c r="G87" s="4"/>
      <c r="H87" s="53" t="s">
        <v>90</v>
      </c>
    </row>
    <row r="88" spans="1:8" x14ac:dyDescent="0.25">
      <c r="A88" s="4">
        <v>142</v>
      </c>
      <c r="B88" s="21" t="s">
        <v>25</v>
      </c>
      <c r="C88" s="4" t="s">
        <v>20</v>
      </c>
      <c r="D88" s="4">
        <v>2</v>
      </c>
      <c r="E88" s="16"/>
      <c r="F88" s="16"/>
      <c r="G88" s="4"/>
      <c r="H88" s="53" t="s">
        <v>91</v>
      </c>
    </row>
    <row r="89" spans="1:8" x14ac:dyDescent="0.25">
      <c r="A89" s="4">
        <v>143</v>
      </c>
      <c r="B89" s="22" t="s">
        <v>26</v>
      </c>
      <c r="C89" s="4"/>
      <c r="D89" s="4"/>
      <c r="E89" s="16"/>
      <c r="F89" s="16"/>
      <c r="G89" s="4"/>
      <c r="H89" s="51"/>
    </row>
    <row r="90" spans="1:8" x14ac:dyDescent="0.25">
      <c r="A90" s="4">
        <v>144</v>
      </c>
      <c r="B90" s="12" t="s">
        <v>19</v>
      </c>
      <c r="C90" s="4" t="s">
        <v>20</v>
      </c>
      <c r="D90" s="16">
        <v>2</v>
      </c>
      <c r="E90" s="16"/>
      <c r="F90" s="16"/>
      <c r="G90" s="4"/>
      <c r="H90" s="51"/>
    </row>
    <row r="91" spans="1:8" ht="86.25" x14ac:dyDescent="0.25">
      <c r="A91" s="4">
        <v>145</v>
      </c>
      <c r="B91" s="41" t="s">
        <v>61</v>
      </c>
      <c r="C91" s="4" t="s">
        <v>20</v>
      </c>
      <c r="D91" s="37">
        <v>474</v>
      </c>
      <c r="E91" s="16"/>
      <c r="F91" s="16"/>
      <c r="G91" s="4"/>
      <c r="H91" s="54" t="s">
        <v>86</v>
      </c>
    </row>
    <row r="92" spans="1:8" x14ac:dyDescent="0.25">
      <c r="B92" s="24" t="s">
        <v>9</v>
      </c>
      <c r="C92" s="6"/>
      <c r="D92" s="16"/>
      <c r="E92" s="16"/>
      <c r="F92" s="25">
        <f>SUM(F81:F91)</f>
        <v>0</v>
      </c>
      <c r="G92" s="4"/>
      <c r="H92" s="51"/>
    </row>
    <row r="93" spans="1:8" ht="14.25" x14ac:dyDescent="0.2">
      <c r="A93" s="59"/>
      <c r="B93" s="60"/>
      <c r="C93" s="60"/>
      <c r="D93" s="60"/>
      <c r="E93" s="60"/>
      <c r="F93" s="60"/>
      <c r="G93" s="60"/>
      <c r="H93" s="61"/>
    </row>
    <row r="94" spans="1:8" ht="15.75" x14ac:dyDescent="0.2">
      <c r="A94" s="62" t="s">
        <v>38</v>
      </c>
      <c r="B94" s="62"/>
      <c r="C94" s="62"/>
      <c r="D94" s="62"/>
      <c r="E94" s="62"/>
      <c r="F94" s="62"/>
      <c r="G94" s="62"/>
      <c r="H94" s="62"/>
    </row>
    <row r="95" spans="1:8" ht="15.75" x14ac:dyDescent="0.2">
      <c r="A95" s="7"/>
      <c r="B95" s="8" t="s">
        <v>3</v>
      </c>
      <c r="C95" s="1" t="s">
        <v>4</v>
      </c>
      <c r="D95" s="1" t="s">
        <v>5</v>
      </c>
      <c r="E95" s="1" t="s">
        <v>8</v>
      </c>
      <c r="F95" s="1" t="s">
        <v>9</v>
      </c>
      <c r="G95" s="7"/>
      <c r="H95" s="47" t="s">
        <v>6</v>
      </c>
    </row>
    <row r="96" spans="1:8" x14ac:dyDescent="0.25">
      <c r="A96" s="4">
        <v>146</v>
      </c>
      <c r="B96" s="10" t="s">
        <v>24</v>
      </c>
      <c r="C96" s="4" t="s">
        <v>7</v>
      </c>
      <c r="D96" s="4"/>
      <c r="E96" s="16"/>
      <c r="F96" s="16"/>
      <c r="G96" s="4"/>
      <c r="H96" s="51"/>
    </row>
    <row r="97" spans="1:8" ht="29.25" x14ac:dyDescent="0.25">
      <c r="A97" s="4">
        <v>147</v>
      </c>
      <c r="B97" s="9" t="s">
        <v>53</v>
      </c>
      <c r="C97" s="4" t="s">
        <v>20</v>
      </c>
      <c r="D97" s="4">
        <v>2</v>
      </c>
      <c r="E97" s="16"/>
      <c r="F97" s="16"/>
      <c r="G97" s="4"/>
      <c r="H97" s="51"/>
    </row>
    <row r="98" spans="1:8" x14ac:dyDescent="0.25">
      <c r="A98" s="4">
        <v>148</v>
      </c>
      <c r="B98" s="21"/>
      <c r="C98" s="4"/>
      <c r="D98" s="37"/>
      <c r="E98" s="16"/>
      <c r="F98" s="16"/>
      <c r="G98" s="4"/>
      <c r="H98" s="51"/>
    </row>
    <row r="99" spans="1:8" x14ac:dyDescent="0.25">
      <c r="A99" s="4">
        <v>149</v>
      </c>
      <c r="B99" s="4"/>
      <c r="C99" s="4"/>
      <c r="D99" s="4"/>
      <c r="E99" s="16"/>
      <c r="F99" s="16"/>
      <c r="G99" s="4"/>
      <c r="H99" s="51"/>
    </row>
    <row r="100" spans="1:8" x14ac:dyDescent="0.25">
      <c r="A100" s="4">
        <v>150</v>
      </c>
      <c r="B100" s="4"/>
      <c r="C100" s="4"/>
      <c r="D100" s="4"/>
      <c r="E100" s="16"/>
      <c r="F100" s="16"/>
      <c r="G100" s="4"/>
      <c r="H100" s="51"/>
    </row>
    <row r="101" spans="1:8" x14ac:dyDescent="0.25">
      <c r="B101" s="24" t="s">
        <v>9</v>
      </c>
      <c r="C101" s="6"/>
      <c r="D101" s="6"/>
      <c r="E101" s="6"/>
      <c r="F101" s="25">
        <f>SUM(F96:F100)</f>
        <v>0</v>
      </c>
      <c r="G101" s="4"/>
      <c r="H101" s="51"/>
    </row>
    <row r="102" spans="1:8" ht="14.25" x14ac:dyDescent="0.2">
      <c r="A102" s="69"/>
      <c r="B102" s="70"/>
      <c r="C102" s="70"/>
      <c r="D102" s="70"/>
      <c r="E102" s="70"/>
      <c r="F102" s="70"/>
      <c r="G102" s="70"/>
      <c r="H102" s="71"/>
    </row>
    <row r="103" spans="1:8" ht="15.75" x14ac:dyDescent="0.2">
      <c r="A103" s="62"/>
      <c r="B103" s="62"/>
      <c r="C103" s="62"/>
      <c r="D103" s="62"/>
      <c r="E103" s="62"/>
      <c r="F103" s="62"/>
      <c r="G103" s="62"/>
      <c r="H103" s="62"/>
    </row>
    <row r="104" spans="1:8" ht="14.25" x14ac:dyDescent="0.2">
      <c r="A104" s="59"/>
      <c r="B104" s="60"/>
      <c r="C104" s="60"/>
      <c r="D104" s="60"/>
      <c r="E104" s="60"/>
      <c r="F104" s="60"/>
      <c r="G104" s="60"/>
      <c r="H104" s="61"/>
    </row>
    <row r="105" spans="1:8" x14ac:dyDescent="0.25">
      <c r="A105" s="26"/>
      <c r="B105" s="30"/>
      <c r="C105" s="29"/>
      <c r="D105" s="29"/>
      <c r="E105" s="29"/>
      <c r="F105" s="31"/>
      <c r="G105" s="27"/>
      <c r="H105" s="55"/>
    </row>
    <row r="106" spans="1:8" x14ac:dyDescent="0.25">
      <c r="B106" s="33" t="s">
        <v>56</v>
      </c>
      <c r="C106" s="6"/>
      <c r="D106" s="6"/>
      <c r="E106" s="6"/>
      <c r="F106" s="25">
        <f>SUM(F26,F16,F34,F47,F53,F60,F70)</f>
        <v>0</v>
      </c>
      <c r="G106" s="4"/>
      <c r="H106" s="51"/>
    </row>
    <row r="107" spans="1:8" x14ac:dyDescent="0.25">
      <c r="B107" s="23" t="s">
        <v>57</v>
      </c>
      <c r="C107" s="6"/>
      <c r="D107" s="6"/>
      <c r="E107" s="6"/>
      <c r="F107" s="25">
        <f>SUM(F106*0.18)</f>
        <v>0</v>
      </c>
      <c r="G107" s="4"/>
      <c r="H107" s="51"/>
    </row>
    <row r="108" spans="1:8" x14ac:dyDescent="0.25">
      <c r="B108" s="23" t="s">
        <v>58</v>
      </c>
      <c r="C108" s="4"/>
      <c r="D108" s="4"/>
      <c r="E108" s="4"/>
      <c r="F108" s="25">
        <f>SUM(F106:F107)</f>
        <v>0</v>
      </c>
      <c r="G108" s="4"/>
      <c r="H108" s="51"/>
    </row>
    <row r="109" spans="1:8" x14ac:dyDescent="0.25">
      <c r="A109" s="32"/>
    </row>
  </sheetData>
  <mergeCells count="24">
    <mergeCell ref="A3:H3"/>
    <mergeCell ref="A4:H4"/>
    <mergeCell ref="A5:H5"/>
    <mergeCell ref="A28:H28"/>
    <mergeCell ref="A103:H103"/>
    <mergeCell ref="A19:H19"/>
    <mergeCell ref="A55:H55"/>
    <mergeCell ref="A79:H79"/>
    <mergeCell ref="A49:H49"/>
    <mergeCell ref="B7:E7"/>
    <mergeCell ref="A8:H8"/>
    <mergeCell ref="A94:H94"/>
    <mergeCell ref="A62:H62"/>
    <mergeCell ref="A37:H37"/>
    <mergeCell ref="A18:H18"/>
    <mergeCell ref="A27:H27"/>
    <mergeCell ref="A104:H104"/>
    <mergeCell ref="A72:H72"/>
    <mergeCell ref="A71:H71"/>
    <mergeCell ref="A48:H48"/>
    <mergeCell ref="A54:H54"/>
    <mergeCell ref="A78:H78"/>
    <mergeCell ref="A93:H93"/>
    <mergeCell ref="A102:H102"/>
  </mergeCells>
  <phoneticPr fontId="8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riki gruzman</cp:lastModifiedBy>
  <cp:lastPrinted>2025-12-24T11:12:05Z</cp:lastPrinted>
  <dcterms:created xsi:type="dcterms:W3CDTF">2025-11-05T12:08:10Z</dcterms:created>
  <dcterms:modified xsi:type="dcterms:W3CDTF">2026-04-20T06:42:33Z</dcterms:modified>
</cp:coreProperties>
</file>