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Work\בתי ספר\מכון לב\2026 בית מדרש\"/>
    </mc:Choice>
  </mc:AlternateContent>
  <xr:revisionPtr revIDLastSave="0" documentId="13_ncr:1_{5F136120-D653-45D4-86FE-597086E20DF9}" xr6:coauthVersionLast="47" xr6:coauthVersionMax="47" xr10:uidLastSave="{00000000-0000-0000-0000-000000000000}"/>
  <bookViews>
    <workbookView xWindow="-120" yWindow="-120" windowWidth="29040" windowHeight="15720" xr2:uid="{5E885CB4-DEED-4CDA-845D-8A5DEFD225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34" i="1" l="1"/>
  <c r="F52" i="1"/>
  <c r="F47" i="1" l="1"/>
  <c r="F20" i="1"/>
  <c r="F11" i="1"/>
  <c r="F55" i="1" s="1"/>
  <c r="F56" i="1" s="1"/>
  <c r="F57" i="1" s="1"/>
</calcChain>
</file>

<file path=xl/sharedStrings.xml><?xml version="1.0" encoding="utf-8"?>
<sst xmlns="http://schemas.openxmlformats.org/spreadsheetml/2006/main" count="113" uniqueCount="57">
  <si>
    <r>
      <t>‏</t>
    </r>
    <r>
      <rPr>
        <sz val="11"/>
        <color theme="1"/>
        <rFont val="Arial"/>
        <family val="2"/>
      </rPr>
      <t xml:space="preserve"> ב"ה</t>
    </r>
  </si>
  <si>
    <t>בית הספר הגבוה לטכנולוגיה</t>
  </si>
  <si>
    <t>עבודות שיפוץ מבנה בית המדרש</t>
  </si>
  <si>
    <t>תאור</t>
  </si>
  <si>
    <t>יחי' מידה</t>
  </si>
  <si>
    <t>כמות</t>
  </si>
  <si>
    <t>הערות</t>
  </si>
  <si>
    <t>מ"ר</t>
  </si>
  <si>
    <t>מחיר ליח'</t>
  </si>
  <si>
    <t>סה"כ</t>
  </si>
  <si>
    <t>ראה תכנית</t>
  </si>
  <si>
    <t>יח'</t>
  </si>
  <si>
    <t>קומפ'</t>
  </si>
  <si>
    <t>פירוקים - כולל פינוי לאתר פסולת מורשה</t>
  </si>
  <si>
    <t>הערות כלליות:
א. דוגמאות כל הפריטים, לרבות ריצופים, חיפויים, גופי תאורה וכו' יהיו לבחירת המעצבת, או יוצגו לאישור מעצבת הפנים טרם התקנה.
ב. צבע כללי בכל המבנה- סופרקריל טמבור או נירלט (מלבד קיר המזרח בבית המדרש). עד 5 גוונים. גוונים לבחירת המעצבת. יידרשו תיקוני שפכטל בלבד</t>
  </si>
  <si>
    <t>כתב כמויות- חדר ר"מים</t>
  </si>
  <si>
    <t>פירוק תא שירותים קיים, כולל כלים סניטריים, חיפויים, אינסטלציה, חשמל וכו'</t>
  </si>
  <si>
    <t>פירוק עמדת קפה קיימת, כולל כלים סניטריים, חיפויים, אינסטלציה, חשמל וכו'</t>
  </si>
  <si>
    <t>בניה, אינסטלציה, תקרות וגבס</t>
  </si>
  <si>
    <t>נגרות - לא כלול במכרז קבלן!</t>
  </si>
  <si>
    <t>ארון מתחת לכיור נט"י</t>
  </si>
  <si>
    <t>שונות- לא כלול במכרז קבלן!</t>
  </si>
  <si>
    <t>וילונות  כולל התקנה</t>
  </si>
  <si>
    <t>עמדות עבודה לחשמל ותקשורת</t>
  </si>
  <si>
    <t>חשמל ותאורה-  פירוק והרכבה, כולל אספקה והתקנה. כולל שנאים.</t>
  </si>
  <si>
    <t xml:space="preserve">שקעים רגילים </t>
  </si>
  <si>
    <t xml:space="preserve">ריצוף וחיפוי </t>
  </si>
  <si>
    <t>ריצוף וחיפוי תאי שירותים באריחי גרניט פורצלן במידות: 60/120
מחיר יסוד: 200 ₪ דגם לבחירה</t>
  </si>
  <si>
    <t>משטח + חיפוי קיר אבן קיסר בפינת מטבחון. דגם לבחירה</t>
  </si>
  <si>
    <t xml:space="preserve">אספקה והתקנה של 
אסלות תלויות + מיכל הדחה סמוי מסוג "גבריט". לחצן אנטי ונדלי. 
דגם לבחירת המעצבת. 
מחיר יסוד: 3,000 ₪ </t>
  </si>
  <si>
    <t>משטח  אבן קיסר בנט"י שירותים. דגם לבחירה</t>
  </si>
  <si>
    <t xml:space="preserve">סה"כ </t>
  </si>
  <si>
    <t>מע"מ 18%</t>
  </si>
  <si>
    <t>סה"כ כולל מעמ</t>
  </si>
  <si>
    <t>ראה תוכנית PL-05</t>
  </si>
  <si>
    <t>ראה תוכנית SI-04</t>
  </si>
  <si>
    <t>ראה תוכנית SI-03</t>
  </si>
  <si>
    <t>ראה תכניות PL-05, SI-03</t>
  </si>
  <si>
    <t>שלחן עגול קוטר 90</t>
  </si>
  <si>
    <t>ספריה 270/30</t>
  </si>
  <si>
    <t>בניית פינת קפה (ללא כיור). 
כולל: קיר בנוי עם קופינג שיש H=146. 
לא כולל ארון אשר יבוצע ע"י אחרים</t>
  </si>
  <si>
    <t>אספקה והתקנה של כיור תחתון. דגם "נופר אובלי"</t>
  </si>
  <si>
    <t>בניית 2 תאי שירותים + כיור נט"י לפי תכנית בניה.
כולל עבודות אינסטלציה, קיר כפול לאסלה תלויה, תקרת גבס,  וכו'
לא כולל ארון אשר יבוצע ע"י אחרים</t>
  </si>
  <si>
    <t>צבע ע"ג קירות בצבע סופרקריל. 
ספק: טמבור או נירלט.
כולל תיקוני שפכטל</t>
  </si>
  <si>
    <t>ג"ת שקועים בגבס בשירותים</t>
  </si>
  <si>
    <t>כסאות מרופדים עבור שולחן ישיבות. דגם לבחירה</t>
  </si>
  <si>
    <t>כסא מזכירה עם גלגלים עבור עמדות מחשב</t>
  </si>
  <si>
    <t>ראה תכנית NG-16</t>
  </si>
  <si>
    <t>ראה תכנית NG-17</t>
  </si>
  <si>
    <t>ראה תכנית NG-18</t>
  </si>
  <si>
    <t>ראה תכנית NG-19</t>
  </si>
  <si>
    <t>ארון + מדפים במטבח</t>
  </si>
  <si>
    <t>ראה תכנית NG-20</t>
  </si>
  <si>
    <t>ראה תכנית NG-21</t>
  </si>
  <si>
    <t>שולחן ישיבות במידות 280/120</t>
  </si>
  <si>
    <t>עמדות מחשבים 320/50</t>
  </si>
  <si>
    <t>כסאות  (מדגם שונה) עבור שולחנות עגולים. דגם לבחירה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</si>
</sst>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5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177"/>
    </font>
    <font>
      <sz val="8"/>
      <name val="Aptos Narrow"/>
      <family val="2"/>
      <charset val="177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ptos Narrow"/>
      <family val="2"/>
      <charset val="177"/>
      <scheme val="minor"/>
    </font>
    <font>
      <b/>
      <u/>
      <sz val="16"/>
      <color theme="1"/>
      <name val="Arial"/>
      <family val="2"/>
      <charset val="177"/>
    </font>
    <font>
      <b/>
      <sz val="12"/>
      <color theme="1"/>
      <name val="Arial"/>
      <family val="2"/>
      <charset val="177"/>
    </font>
    <font>
      <b/>
      <sz val="11"/>
      <color theme="1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1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center" wrapText="1" readingOrder="2"/>
    </xf>
    <xf numFmtId="0" fontId="0" fillId="0" borderId="2" xfId="0" applyBorder="1" applyAlignment="1">
      <alignment wrapText="1"/>
    </xf>
    <xf numFmtId="0" fontId="2" fillId="0" borderId="0" xfId="0" applyFont="1" applyBorder="1" applyAlignment="1">
      <alignment horizontal="right" vertical="center" readingOrder="2"/>
    </xf>
    <xf numFmtId="0" fontId="0" fillId="0" borderId="0" xfId="0" applyBorder="1"/>
    <xf numFmtId="0" fontId="4" fillId="0" borderId="0" xfId="0" applyFont="1" applyBorder="1" applyAlignment="1">
      <alignment horizontal="center" vertical="center" readingOrder="2"/>
    </xf>
    <xf numFmtId="3" fontId="0" fillId="0" borderId="1" xfId="0" applyNumberFormat="1" applyBorder="1"/>
    <xf numFmtId="0" fontId="3" fillId="0" borderId="2" xfId="0" applyFont="1" applyFill="1" applyBorder="1" applyAlignment="1">
      <alignment horizontal="right" vertical="center" wrapText="1" readingOrder="2"/>
    </xf>
    <xf numFmtId="0" fontId="9" fillId="0" borderId="1" xfId="0" applyFont="1" applyBorder="1"/>
    <xf numFmtId="0" fontId="8" fillId="0" borderId="2" xfId="0" applyFont="1" applyBorder="1"/>
    <xf numFmtId="164" fontId="8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8" fillId="0" borderId="4" xfId="0" applyFont="1" applyBorder="1"/>
    <xf numFmtId="164" fontId="8" fillId="0" borderId="4" xfId="0" applyNumberFormat="1" applyFont="1" applyBorder="1"/>
    <xf numFmtId="0" fontId="0" fillId="0" borderId="5" xfId="0" applyBorder="1"/>
    <xf numFmtId="0" fontId="8" fillId="0" borderId="1" xfId="0" applyFont="1" applyBorder="1"/>
    <xf numFmtId="0" fontId="0" fillId="0" borderId="3" xfId="0" applyBorder="1"/>
    <xf numFmtId="0" fontId="0" fillId="0" borderId="4" xfId="0" applyBorder="1"/>
    <xf numFmtId="0" fontId="4" fillId="0" borderId="0" xfId="0" applyFont="1" applyBorder="1" applyAlignment="1">
      <alignment horizontal="center" vertical="center" readingOrder="2"/>
    </xf>
    <xf numFmtId="1" fontId="0" fillId="0" borderId="1" xfId="0" applyNumberFormat="1" applyBorder="1"/>
    <xf numFmtId="0" fontId="5" fillId="0" borderId="1" xfId="0" applyFont="1" applyBorder="1" applyAlignment="1">
      <alignment horizontal="right" vertical="center" wrapText="1" readingOrder="2"/>
    </xf>
    <xf numFmtId="0" fontId="0" fillId="0" borderId="2" xfId="0" applyBorder="1"/>
    <xf numFmtId="0" fontId="0" fillId="0" borderId="1" xfId="0" applyFill="1" applyBorder="1"/>
    <xf numFmtId="0" fontId="5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0" fillId="0" borderId="2" xfId="0" applyBorder="1"/>
    <xf numFmtId="0" fontId="0" fillId="3" borderId="1" xfId="0" applyFill="1" applyBorder="1"/>
    <xf numFmtId="0" fontId="3" fillId="3" borderId="1" xfId="0" applyFont="1" applyFill="1" applyBorder="1"/>
    <xf numFmtId="0" fontId="0" fillId="3" borderId="2" xfId="0" applyFill="1" applyBorder="1"/>
    <xf numFmtId="0" fontId="10" fillId="0" borderId="1" xfId="0" applyFont="1" applyBorder="1" applyAlignment="1">
      <alignment vertical="center" wrapText="1" readingOrder="2"/>
    </xf>
    <xf numFmtId="0" fontId="0" fillId="0" borderId="2" xfId="0" applyBorder="1"/>
    <xf numFmtId="0" fontId="11" fillId="0" borderId="0" xfId="0" applyFont="1" applyBorder="1"/>
    <xf numFmtId="0" fontId="12" fillId="0" borderId="0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right" vertical="center" wrapText="1" readingOrder="2"/>
    </xf>
    <xf numFmtId="0" fontId="14" fillId="0" borderId="1" xfId="0" applyFont="1" applyBorder="1"/>
    <xf numFmtId="0" fontId="14" fillId="0" borderId="2" xfId="0" applyFont="1" applyBorder="1"/>
    <xf numFmtId="0" fontId="11" fillId="3" borderId="1" xfId="0" applyFont="1" applyFill="1" applyBorder="1"/>
    <xf numFmtId="0" fontId="11" fillId="0" borderId="1" xfId="0" applyFont="1" applyBorder="1"/>
    <xf numFmtId="0" fontId="14" fillId="0" borderId="1" xfId="0" applyFont="1" applyBorder="1" applyAlignment="1">
      <alignment horizontal="right" vertical="center" wrapText="1" readingOrder="2"/>
    </xf>
    <xf numFmtId="0" fontId="11" fillId="0" borderId="2" xfId="0" applyFont="1" applyBorder="1"/>
    <xf numFmtId="0" fontId="11" fillId="0" borderId="0" xfId="0" applyFont="1"/>
    <xf numFmtId="0" fontId="5" fillId="0" borderId="1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center" vertical="center" readingOrder="2"/>
    </xf>
    <xf numFmtId="0" fontId="4" fillId="2" borderId="0" xfId="0" applyFont="1" applyFill="1" applyBorder="1" applyAlignment="1">
      <alignment horizontal="center" vertical="center" readingOrder="2"/>
    </xf>
    <xf numFmtId="0" fontId="5" fillId="0" borderId="6" xfId="0" applyFont="1" applyBorder="1" applyAlignment="1">
      <alignment horizontal="right" vertical="center" wrapText="1" readingOrder="2"/>
    </xf>
    <xf numFmtId="1" fontId="6" fillId="0" borderId="3" xfId="1" applyNumberFormat="1" applyFont="1" applyBorder="1" applyAlignment="1">
      <alignment horizontal="center" vertical="center" wrapText="1" readingOrder="2"/>
    </xf>
    <xf numFmtId="1" fontId="6" fillId="0" borderId="4" xfId="1" applyNumberFormat="1" applyFont="1" applyBorder="1" applyAlignment="1">
      <alignment horizontal="center" vertical="center" wrapText="1" readingOrder="2"/>
    </xf>
    <xf numFmtId="1" fontId="6" fillId="0" borderId="2" xfId="1" applyNumberFormat="1" applyFont="1" applyBorder="1" applyAlignment="1">
      <alignment horizontal="center" vertical="center" wrapText="1" readingOrder="2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1696-7A37-4D4B-A8DC-0F6CD0728574}">
  <sheetPr>
    <pageSetUpPr fitToPage="1"/>
  </sheetPr>
  <dimension ref="A1:H57"/>
  <sheetViews>
    <sheetView rightToLeft="1" tabSelected="1" topLeftCell="A29" zoomScaleNormal="100" workbookViewId="0">
      <selection activeCell="B60" sqref="B60"/>
    </sheetView>
  </sheetViews>
  <sheetFormatPr defaultRowHeight="15" x14ac:dyDescent="0.25"/>
  <cols>
    <col min="1" max="1" width="4.75" style="3" customWidth="1"/>
    <col min="2" max="2" width="30.75" bestFit="1" customWidth="1"/>
    <col min="3" max="3" width="8.5" bestFit="1" customWidth="1"/>
    <col min="4" max="4" width="7.375" bestFit="1" customWidth="1"/>
    <col min="5" max="5" width="8.875" bestFit="1" customWidth="1"/>
    <col min="6" max="6" width="14.5" bestFit="1" customWidth="1"/>
    <col min="7" max="7" width="12.125" customWidth="1"/>
    <col min="8" max="8" width="34.375" style="51" customWidth="1"/>
  </cols>
  <sheetData>
    <row r="1" spans="1:8" ht="18" x14ac:dyDescent="0.25">
      <c r="A1" s="10" t="s">
        <v>0</v>
      </c>
      <c r="B1" s="11"/>
      <c r="C1" s="11"/>
      <c r="D1" s="11"/>
      <c r="E1" s="11"/>
      <c r="F1" s="11"/>
      <c r="G1" s="11"/>
      <c r="H1" s="42"/>
    </row>
    <row r="2" spans="1:8" ht="20.2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</row>
    <row r="3" spans="1:8" ht="20.2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</row>
    <row r="4" spans="1:8" ht="20.25" customHeight="1" x14ac:dyDescent="0.2">
      <c r="A4" s="54" t="s">
        <v>15</v>
      </c>
      <c r="B4" s="54"/>
      <c r="C4" s="54"/>
      <c r="D4" s="54"/>
      <c r="E4" s="54"/>
      <c r="F4" s="54"/>
      <c r="G4" s="54"/>
      <c r="H4" s="54"/>
    </row>
    <row r="5" spans="1:8" ht="20.25" customHeight="1" x14ac:dyDescent="0.2">
      <c r="A5" s="28"/>
      <c r="B5" s="28"/>
      <c r="C5" s="28"/>
      <c r="D5" s="28"/>
      <c r="E5" s="28"/>
      <c r="F5" s="28"/>
      <c r="G5" s="28"/>
      <c r="H5" s="43"/>
    </row>
    <row r="6" spans="1:8" ht="120" customHeight="1" x14ac:dyDescent="0.2">
      <c r="A6" s="12"/>
      <c r="B6" s="55" t="s">
        <v>14</v>
      </c>
      <c r="C6" s="55"/>
      <c r="D6" s="55"/>
      <c r="E6" s="55"/>
      <c r="F6" s="12"/>
      <c r="G6" s="12"/>
      <c r="H6" s="43"/>
    </row>
    <row r="7" spans="1:8" ht="20.25" customHeight="1" x14ac:dyDescent="0.2">
      <c r="A7" s="52" t="s">
        <v>13</v>
      </c>
      <c r="B7" s="52"/>
      <c r="C7" s="52"/>
      <c r="D7" s="52"/>
      <c r="E7" s="52"/>
      <c r="F7" s="52"/>
      <c r="G7" s="52"/>
      <c r="H7" s="52"/>
    </row>
    <row r="8" spans="1:8" ht="20.25" customHeight="1" x14ac:dyDescent="0.2">
      <c r="A8" s="5"/>
      <c r="B8" s="6" t="s">
        <v>3</v>
      </c>
      <c r="C8" s="1" t="s">
        <v>4</v>
      </c>
      <c r="D8" s="1" t="s">
        <v>5</v>
      </c>
      <c r="E8" s="1" t="s">
        <v>8</v>
      </c>
      <c r="F8" s="1" t="s">
        <v>9</v>
      </c>
      <c r="G8" s="5" t="s">
        <v>10</v>
      </c>
      <c r="H8" s="44" t="s">
        <v>6</v>
      </c>
    </row>
    <row r="9" spans="1:8" ht="29.25" x14ac:dyDescent="0.25">
      <c r="A9" s="29">
        <v>31</v>
      </c>
      <c r="B9" s="7" t="s">
        <v>16</v>
      </c>
      <c r="C9" s="4" t="s">
        <v>12</v>
      </c>
      <c r="D9" s="4">
        <v>1</v>
      </c>
      <c r="E9" s="13"/>
      <c r="F9" s="13"/>
      <c r="G9" s="4"/>
      <c r="H9" s="45"/>
    </row>
    <row r="10" spans="1:8" ht="29.25" x14ac:dyDescent="0.25">
      <c r="A10" s="29">
        <v>32</v>
      </c>
      <c r="B10" s="7" t="s">
        <v>17</v>
      </c>
      <c r="C10" s="4" t="s">
        <v>12</v>
      </c>
      <c r="D10" s="4">
        <v>1</v>
      </c>
      <c r="E10" s="13"/>
      <c r="F10" s="13"/>
      <c r="G10" s="4"/>
      <c r="H10" s="45"/>
    </row>
    <row r="11" spans="1:8" ht="18" customHeight="1" x14ac:dyDescent="0.25">
      <c r="A11" s="4"/>
      <c r="B11" s="16" t="s">
        <v>9</v>
      </c>
      <c r="C11" s="4"/>
      <c r="D11" s="4"/>
      <c r="E11" s="4"/>
      <c r="F11" s="17">
        <f>SUM(F9:F10)</f>
        <v>0</v>
      </c>
      <c r="G11" s="4"/>
      <c r="H11" s="45"/>
    </row>
    <row r="12" spans="1:8" ht="18" customHeight="1" x14ac:dyDescent="0.25">
      <c r="A12" s="20"/>
      <c r="B12" s="22"/>
      <c r="C12" s="21"/>
      <c r="D12" s="21"/>
      <c r="E12" s="21"/>
      <c r="F12" s="23"/>
      <c r="G12" s="21"/>
      <c r="H12" s="46"/>
    </row>
    <row r="13" spans="1:8" ht="15.75" x14ac:dyDescent="0.2">
      <c r="A13" s="52" t="s">
        <v>18</v>
      </c>
      <c r="B13" s="52"/>
      <c r="C13" s="52"/>
      <c r="D13" s="52"/>
      <c r="E13" s="52"/>
      <c r="F13" s="52"/>
      <c r="G13" s="52"/>
      <c r="H13" s="52"/>
    </row>
    <row r="14" spans="1:8" ht="15.75" x14ac:dyDescent="0.2">
      <c r="A14" s="5"/>
      <c r="B14" s="6" t="s">
        <v>3</v>
      </c>
      <c r="C14" s="1" t="s">
        <v>4</v>
      </c>
      <c r="D14" s="1" t="s">
        <v>5</v>
      </c>
      <c r="E14" s="1" t="s">
        <v>8</v>
      </c>
      <c r="F14" s="1" t="s">
        <v>9</v>
      </c>
      <c r="G14" s="5"/>
      <c r="H14" s="44" t="s">
        <v>6</v>
      </c>
    </row>
    <row r="15" spans="1:8" ht="71.25" x14ac:dyDescent="0.25">
      <c r="A15" s="3">
        <v>33</v>
      </c>
      <c r="B15" s="8" t="s">
        <v>42</v>
      </c>
      <c r="C15" s="4" t="s">
        <v>12</v>
      </c>
      <c r="D15" s="4">
        <v>1</v>
      </c>
      <c r="E15" s="13"/>
      <c r="F15" s="13"/>
      <c r="G15" s="2"/>
      <c r="H15" s="47" t="s">
        <v>37</v>
      </c>
    </row>
    <row r="16" spans="1:8" ht="71.25" x14ac:dyDescent="0.25">
      <c r="A16" s="3">
        <v>34</v>
      </c>
      <c r="B16" s="8" t="s">
        <v>29</v>
      </c>
      <c r="C16" s="38" t="s">
        <v>11</v>
      </c>
      <c r="D16" s="38">
        <v>2</v>
      </c>
      <c r="E16" s="13"/>
      <c r="F16" s="13"/>
      <c r="G16" s="2"/>
      <c r="H16" s="47" t="s">
        <v>34</v>
      </c>
    </row>
    <row r="17" spans="1:8" ht="28.5" x14ac:dyDescent="0.25">
      <c r="A17" s="3">
        <v>35</v>
      </c>
      <c r="B17" s="8" t="s">
        <v>41</v>
      </c>
      <c r="C17" s="4" t="s">
        <v>11</v>
      </c>
      <c r="D17" s="4">
        <v>1</v>
      </c>
      <c r="E17" s="13"/>
      <c r="F17" s="13"/>
      <c r="G17" s="2"/>
      <c r="H17" s="47" t="s">
        <v>36</v>
      </c>
    </row>
    <row r="18" spans="1:8" ht="42.75" x14ac:dyDescent="0.25">
      <c r="A18" s="3">
        <v>36</v>
      </c>
      <c r="B18" s="8" t="s">
        <v>40</v>
      </c>
      <c r="C18" s="4" t="s">
        <v>12</v>
      </c>
      <c r="D18" s="4">
        <v>1</v>
      </c>
      <c r="E18" s="13"/>
      <c r="F18" s="13"/>
      <c r="G18" s="2"/>
      <c r="H18" s="47" t="s">
        <v>35</v>
      </c>
    </row>
    <row r="19" spans="1:8" ht="42.75" x14ac:dyDescent="0.25">
      <c r="A19" s="3">
        <v>37</v>
      </c>
      <c r="B19" s="14" t="s">
        <v>43</v>
      </c>
      <c r="C19" s="4" t="s">
        <v>7</v>
      </c>
      <c r="D19" s="32"/>
      <c r="E19" s="13"/>
      <c r="F19" s="13"/>
      <c r="G19" s="3"/>
      <c r="H19" s="48"/>
    </row>
    <row r="20" spans="1:8" ht="18" customHeight="1" x14ac:dyDescent="0.25">
      <c r="B20" s="16" t="s">
        <v>9</v>
      </c>
      <c r="C20" s="4"/>
      <c r="D20" s="4"/>
      <c r="E20" s="4"/>
      <c r="F20" s="17">
        <f>SUM(F15:F19)</f>
        <v>0</v>
      </c>
      <c r="G20" s="3"/>
      <c r="H20" s="48"/>
    </row>
    <row r="21" spans="1:8" ht="15.75" x14ac:dyDescent="0.2">
      <c r="A21" s="56"/>
      <c r="B21" s="57"/>
      <c r="C21" s="57"/>
      <c r="D21" s="57"/>
      <c r="E21" s="57"/>
      <c r="F21" s="57"/>
      <c r="G21" s="57"/>
      <c r="H21" s="58"/>
    </row>
    <row r="22" spans="1:8" ht="15.75" customHeight="1" x14ac:dyDescent="0.2">
      <c r="A22" s="52" t="s">
        <v>26</v>
      </c>
      <c r="B22" s="52"/>
      <c r="C22" s="52"/>
      <c r="D22" s="52"/>
      <c r="E22" s="52"/>
      <c r="F22" s="52"/>
      <c r="G22" s="52"/>
      <c r="H22" s="52"/>
    </row>
    <row r="23" spans="1:8" ht="15.75" x14ac:dyDescent="0.2">
      <c r="A23" s="34"/>
      <c r="B23" s="6" t="s">
        <v>3</v>
      </c>
      <c r="C23" s="34" t="s">
        <v>4</v>
      </c>
      <c r="D23" s="34" t="s">
        <v>5</v>
      </c>
      <c r="E23" s="34" t="s">
        <v>8</v>
      </c>
      <c r="F23" s="34" t="s">
        <v>9</v>
      </c>
      <c r="G23" s="34"/>
      <c r="H23" s="44" t="s">
        <v>6</v>
      </c>
    </row>
    <row r="24" spans="1:8" ht="42.75" x14ac:dyDescent="0.2">
      <c r="A24" s="3">
        <v>38</v>
      </c>
      <c r="B24" s="8" t="s">
        <v>27</v>
      </c>
      <c r="C24" s="2" t="s">
        <v>7</v>
      </c>
      <c r="D24" s="37">
        <v>25</v>
      </c>
      <c r="E24" s="13"/>
      <c r="F24" s="13"/>
      <c r="G24" s="2"/>
      <c r="H24" s="49"/>
    </row>
    <row r="25" spans="1:8" ht="28.5" x14ac:dyDescent="0.2">
      <c r="A25" s="3">
        <v>39</v>
      </c>
      <c r="B25" s="8" t="s">
        <v>28</v>
      </c>
      <c r="C25" s="2" t="s">
        <v>7</v>
      </c>
      <c r="D25" s="37">
        <v>3</v>
      </c>
      <c r="E25" s="13"/>
      <c r="F25" s="13"/>
      <c r="G25" s="2"/>
      <c r="H25" s="49"/>
    </row>
    <row r="26" spans="1:8" ht="28.5" x14ac:dyDescent="0.2">
      <c r="A26" s="3">
        <v>40</v>
      </c>
      <c r="B26" s="8" t="s">
        <v>30</v>
      </c>
      <c r="C26" s="2" t="s">
        <v>7</v>
      </c>
      <c r="D26" s="37">
        <v>0.8</v>
      </c>
      <c r="E26" s="13"/>
      <c r="F26" s="13"/>
      <c r="G26" s="2"/>
      <c r="H26" s="49"/>
    </row>
    <row r="27" spans="1:8" ht="15.75" x14ac:dyDescent="0.25">
      <c r="A27" s="34"/>
      <c r="B27" s="16" t="s">
        <v>9</v>
      </c>
      <c r="C27" s="4"/>
      <c r="D27" s="4"/>
      <c r="E27" s="4"/>
      <c r="F27" s="17">
        <f>SUM(F23:F24)</f>
        <v>0</v>
      </c>
      <c r="G27" s="34"/>
      <c r="H27" s="44"/>
    </row>
    <row r="28" spans="1:8" ht="18" customHeight="1" x14ac:dyDescent="0.2">
      <c r="B28" s="8"/>
      <c r="C28" s="2"/>
      <c r="D28" s="3"/>
      <c r="E28" s="13"/>
      <c r="F28" s="13"/>
      <c r="G28" s="2"/>
      <c r="H28" s="49"/>
    </row>
    <row r="29" spans="1:8" ht="15.75" x14ac:dyDescent="0.2">
      <c r="A29" s="52" t="s">
        <v>24</v>
      </c>
      <c r="B29" s="52"/>
      <c r="C29" s="52"/>
      <c r="D29" s="52"/>
      <c r="E29" s="52"/>
      <c r="F29" s="52"/>
      <c r="G29" s="52"/>
      <c r="H29" s="52"/>
    </row>
    <row r="30" spans="1:8" ht="15.75" x14ac:dyDescent="0.2">
      <c r="A30" s="33"/>
      <c r="B30" s="6" t="s">
        <v>3</v>
      </c>
      <c r="C30" s="33" t="s">
        <v>4</v>
      </c>
      <c r="D30" s="33" t="s">
        <v>5</v>
      </c>
      <c r="E30" s="33" t="s">
        <v>8</v>
      </c>
      <c r="F30" s="33" t="s">
        <v>9</v>
      </c>
      <c r="G30" s="33"/>
      <c r="H30" s="44" t="s">
        <v>6</v>
      </c>
    </row>
    <row r="31" spans="1:8" ht="15.75" x14ac:dyDescent="0.2">
      <c r="A31" s="3">
        <v>41</v>
      </c>
      <c r="B31" s="8" t="s">
        <v>23</v>
      </c>
      <c r="C31" s="4" t="s">
        <v>11</v>
      </c>
      <c r="D31" s="4">
        <v>4</v>
      </c>
      <c r="E31" s="13"/>
      <c r="F31" s="13"/>
      <c r="G31" s="2"/>
      <c r="H31" s="44"/>
    </row>
    <row r="32" spans="1:8" ht="15.75" x14ac:dyDescent="0.2">
      <c r="A32" s="3">
        <v>42</v>
      </c>
      <c r="B32" s="8" t="s">
        <v>25</v>
      </c>
      <c r="C32" s="4" t="s">
        <v>11</v>
      </c>
      <c r="D32" s="4">
        <v>5</v>
      </c>
      <c r="E32" s="13"/>
      <c r="F32" s="13"/>
      <c r="G32" s="2"/>
      <c r="H32" s="44"/>
    </row>
    <row r="33" spans="1:8" ht="15.75" x14ac:dyDescent="0.2">
      <c r="A33" s="3">
        <v>43</v>
      </c>
      <c r="B33" s="37" t="s">
        <v>44</v>
      </c>
      <c r="C33" s="37" t="s">
        <v>11</v>
      </c>
      <c r="D33">
        <v>2</v>
      </c>
      <c r="E33" s="13"/>
      <c r="F33" s="13"/>
      <c r="G33" s="2"/>
      <c r="H33" s="44"/>
    </row>
    <row r="34" spans="1:8" x14ac:dyDescent="0.25">
      <c r="B34" s="16" t="s">
        <v>9</v>
      </c>
      <c r="C34" s="4"/>
      <c r="D34" s="4"/>
      <c r="E34" s="4"/>
      <c r="F34" s="17">
        <f>SUM(F31:F33)</f>
        <v>0</v>
      </c>
      <c r="G34" s="3"/>
      <c r="H34" s="48"/>
    </row>
    <row r="35" spans="1:8" ht="14.25" x14ac:dyDescent="0.2">
      <c r="A35" s="59"/>
      <c r="B35" s="60"/>
      <c r="C35" s="60"/>
      <c r="D35" s="60"/>
      <c r="E35" s="60"/>
      <c r="F35" s="60"/>
      <c r="G35" s="60"/>
      <c r="H35" s="61"/>
    </row>
    <row r="36" spans="1:8" ht="15.75" x14ac:dyDescent="0.2">
      <c r="A36" s="52" t="s">
        <v>19</v>
      </c>
      <c r="B36" s="52"/>
      <c r="C36" s="52"/>
      <c r="D36" s="52"/>
      <c r="E36" s="52"/>
      <c r="F36" s="52"/>
      <c r="G36" s="52"/>
      <c r="H36" s="52"/>
    </row>
    <row r="37" spans="1:8" ht="15.75" x14ac:dyDescent="0.2">
      <c r="A37" s="5"/>
      <c r="B37" s="6" t="s">
        <v>3</v>
      </c>
      <c r="C37" s="1" t="s">
        <v>4</v>
      </c>
      <c r="D37" s="1" t="s">
        <v>5</v>
      </c>
      <c r="E37" s="1" t="s">
        <v>8</v>
      </c>
      <c r="F37" s="1" t="s">
        <v>9</v>
      </c>
      <c r="G37" s="5"/>
      <c r="H37" s="44" t="s">
        <v>6</v>
      </c>
    </row>
    <row r="38" spans="1:8" ht="15.75" x14ac:dyDescent="0.25">
      <c r="A38" s="3">
        <v>44</v>
      </c>
      <c r="B38" s="37" t="s">
        <v>54</v>
      </c>
      <c r="C38" s="37" t="s">
        <v>11</v>
      </c>
      <c r="D38" s="40">
        <v>1</v>
      </c>
      <c r="E38" s="34"/>
      <c r="F38" s="34"/>
      <c r="G38" s="34"/>
      <c r="H38" s="47" t="s">
        <v>47</v>
      </c>
    </row>
    <row r="39" spans="1:8" ht="15.75" x14ac:dyDescent="0.25">
      <c r="A39" s="3">
        <v>45</v>
      </c>
      <c r="B39" s="39" t="s">
        <v>38</v>
      </c>
      <c r="C39" s="37" t="s">
        <v>11</v>
      </c>
      <c r="D39" s="40">
        <v>2</v>
      </c>
      <c r="E39" s="35"/>
      <c r="F39" s="35"/>
      <c r="G39" s="35"/>
      <c r="H39" s="47" t="s">
        <v>48</v>
      </c>
    </row>
    <row r="40" spans="1:8" x14ac:dyDescent="0.25">
      <c r="A40" s="3">
        <v>46</v>
      </c>
      <c r="B40" s="9" t="s">
        <v>55</v>
      </c>
      <c r="C40" s="3" t="s">
        <v>11</v>
      </c>
      <c r="D40" s="3">
        <v>1</v>
      </c>
      <c r="E40" s="13"/>
      <c r="F40" s="13"/>
      <c r="G40" s="3"/>
      <c r="H40" s="47" t="s">
        <v>49</v>
      </c>
    </row>
    <row r="41" spans="1:8" x14ac:dyDescent="0.25">
      <c r="A41" s="3">
        <v>47</v>
      </c>
      <c r="B41" s="31" t="s">
        <v>39</v>
      </c>
      <c r="C41" s="3" t="s">
        <v>11</v>
      </c>
      <c r="D41" s="3">
        <v>1</v>
      </c>
      <c r="E41" s="13"/>
      <c r="F41" s="13"/>
      <c r="G41" s="3"/>
      <c r="H41" s="47" t="s">
        <v>50</v>
      </c>
    </row>
    <row r="42" spans="1:8" x14ac:dyDescent="0.25">
      <c r="A42" s="3">
        <v>48</v>
      </c>
      <c r="B42" s="41" t="s">
        <v>51</v>
      </c>
      <c r="C42" s="3" t="s">
        <v>11</v>
      </c>
      <c r="D42" s="3">
        <v>1</v>
      </c>
      <c r="E42" s="13"/>
      <c r="F42" s="13"/>
      <c r="G42" s="3"/>
      <c r="H42" s="47" t="s">
        <v>52</v>
      </c>
    </row>
    <row r="43" spans="1:8" x14ac:dyDescent="0.25">
      <c r="A43" s="3">
        <v>49</v>
      </c>
      <c r="B43" s="36" t="s">
        <v>20</v>
      </c>
      <c r="C43" s="3" t="s">
        <v>11</v>
      </c>
      <c r="D43" s="3">
        <v>1</v>
      </c>
      <c r="E43" s="13"/>
      <c r="F43" s="13"/>
      <c r="G43" s="3"/>
      <c r="H43" s="47" t="s">
        <v>53</v>
      </c>
    </row>
    <row r="44" spans="1:8" ht="29.25" x14ac:dyDescent="0.25">
      <c r="A44" s="3">
        <v>50</v>
      </c>
      <c r="B44" s="9" t="s">
        <v>45</v>
      </c>
      <c r="C44" s="37" t="s">
        <v>11</v>
      </c>
      <c r="D44" s="3">
        <v>14</v>
      </c>
      <c r="E44" s="13"/>
      <c r="F44" s="13"/>
      <c r="G44" s="3"/>
      <c r="H44" s="47"/>
    </row>
    <row r="45" spans="1:8" ht="29.25" x14ac:dyDescent="0.25">
      <c r="A45" s="3">
        <v>51</v>
      </c>
      <c r="B45" s="9" t="s">
        <v>56</v>
      </c>
      <c r="C45" s="37" t="s">
        <v>11</v>
      </c>
      <c r="D45" s="3">
        <v>8</v>
      </c>
      <c r="E45" s="13"/>
      <c r="F45" s="13"/>
      <c r="G45" s="3"/>
      <c r="H45" s="47"/>
    </row>
    <row r="46" spans="1:8" ht="29.25" x14ac:dyDescent="0.25">
      <c r="A46" s="3">
        <v>52</v>
      </c>
      <c r="B46" s="9" t="s">
        <v>46</v>
      </c>
      <c r="C46" s="32" t="s">
        <v>11</v>
      </c>
      <c r="D46" s="3">
        <v>3</v>
      </c>
      <c r="E46" s="13"/>
      <c r="F46" s="13"/>
      <c r="G46" s="3"/>
      <c r="H46" s="47"/>
    </row>
    <row r="47" spans="1:8" x14ac:dyDescent="0.25">
      <c r="B47" s="16" t="s">
        <v>9</v>
      </c>
      <c r="C47" s="4"/>
      <c r="D47" s="4"/>
      <c r="E47" s="4"/>
      <c r="F47" s="17">
        <f>SUM(F40:F44)</f>
        <v>0</v>
      </c>
      <c r="G47" s="3"/>
      <c r="H47" s="48"/>
    </row>
    <row r="48" spans="1:8" ht="14.25" x14ac:dyDescent="0.2">
      <c r="A48" s="62"/>
      <c r="B48" s="63"/>
      <c r="C48" s="63"/>
      <c r="D48" s="63"/>
      <c r="E48" s="63"/>
      <c r="F48" s="63"/>
      <c r="G48" s="63"/>
      <c r="H48" s="64"/>
    </row>
    <row r="49" spans="1:8" ht="15.75" x14ac:dyDescent="0.2">
      <c r="A49" s="52" t="s">
        <v>21</v>
      </c>
      <c r="B49" s="52"/>
      <c r="C49" s="52"/>
      <c r="D49" s="52"/>
      <c r="E49" s="52"/>
      <c r="F49" s="52"/>
      <c r="G49" s="52"/>
      <c r="H49" s="52"/>
    </row>
    <row r="50" spans="1:8" ht="15.75" x14ac:dyDescent="0.2">
      <c r="A50" s="30"/>
      <c r="B50" s="6" t="s">
        <v>3</v>
      </c>
      <c r="C50" s="30" t="s">
        <v>4</v>
      </c>
      <c r="D50" s="30" t="s">
        <v>5</v>
      </c>
      <c r="E50" s="30" t="s">
        <v>8</v>
      </c>
      <c r="F50" s="30" t="s">
        <v>9</v>
      </c>
      <c r="G50" s="30"/>
      <c r="H50" s="44" t="s">
        <v>6</v>
      </c>
    </row>
    <row r="51" spans="1:8" x14ac:dyDescent="0.25">
      <c r="A51" s="3">
        <v>53</v>
      </c>
      <c r="B51" s="31" t="s">
        <v>22</v>
      </c>
      <c r="C51" s="3" t="s">
        <v>7</v>
      </c>
      <c r="D51" s="3"/>
      <c r="E51" s="13"/>
      <c r="F51" s="13"/>
      <c r="G51" s="3"/>
      <c r="H51" s="48"/>
    </row>
    <row r="52" spans="1:8" x14ac:dyDescent="0.25">
      <c r="B52" s="16" t="s">
        <v>9</v>
      </c>
      <c r="C52" s="4"/>
      <c r="D52" s="4"/>
      <c r="E52" s="4"/>
      <c r="F52" s="17">
        <f>SUM(F51:F51)</f>
        <v>0</v>
      </c>
      <c r="G52" s="3"/>
      <c r="H52" s="48"/>
    </row>
    <row r="53" spans="1:8" x14ac:dyDescent="0.25">
      <c r="A53" s="26"/>
      <c r="B53" s="22"/>
      <c r="C53" s="21"/>
      <c r="D53" s="21"/>
      <c r="E53" s="21"/>
      <c r="F53" s="23"/>
      <c r="G53" s="27"/>
      <c r="H53" s="50"/>
    </row>
    <row r="54" spans="1:8" x14ac:dyDescent="0.25">
      <c r="A54" s="18"/>
      <c r="B54" s="22"/>
      <c r="C54" s="21"/>
      <c r="D54" s="21"/>
      <c r="E54" s="21"/>
      <c r="F54" s="23"/>
      <c r="G54" s="19"/>
      <c r="H54" s="50"/>
    </row>
    <row r="55" spans="1:8" x14ac:dyDescent="0.25">
      <c r="B55" s="25" t="s">
        <v>31</v>
      </c>
      <c r="C55" s="4"/>
      <c r="D55" s="4"/>
      <c r="E55" s="4"/>
      <c r="F55" s="17">
        <f>SUM(,F11,F20,F27,F34)</f>
        <v>0</v>
      </c>
      <c r="G55" s="3"/>
      <c r="H55" s="48"/>
    </row>
    <row r="56" spans="1:8" x14ac:dyDescent="0.25">
      <c r="A56" s="24"/>
      <c r="B56" s="15" t="s">
        <v>32</v>
      </c>
      <c r="C56" s="4"/>
      <c r="D56" s="4"/>
      <c r="E56" s="4"/>
      <c r="F56" s="17">
        <f>SUM(F55*0.18)</f>
        <v>0</v>
      </c>
    </row>
    <row r="57" spans="1:8" x14ac:dyDescent="0.25">
      <c r="B57" s="15" t="s">
        <v>33</v>
      </c>
      <c r="C57" s="3"/>
      <c r="D57" s="3"/>
      <c r="E57" s="3"/>
      <c r="F57" s="17">
        <f>SUM(F55:F56)</f>
        <v>0</v>
      </c>
    </row>
  </sheetData>
  <mergeCells count="13">
    <mergeCell ref="A49:H49"/>
    <mergeCell ref="A29:H29"/>
    <mergeCell ref="A2:H2"/>
    <mergeCell ref="A3:H3"/>
    <mergeCell ref="A4:H4"/>
    <mergeCell ref="A13:H13"/>
    <mergeCell ref="B6:E6"/>
    <mergeCell ref="A7:H7"/>
    <mergeCell ref="A21:H21"/>
    <mergeCell ref="A22:H22"/>
    <mergeCell ref="A36:H36"/>
    <mergeCell ref="A35:H35"/>
    <mergeCell ref="A48:H48"/>
  </mergeCells>
  <phoneticPr fontId="7" type="noConversion"/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 gruzman</dc:creator>
  <cp:lastModifiedBy>riki gruzman</cp:lastModifiedBy>
  <cp:lastPrinted>2026-01-01T07:44:10Z</cp:lastPrinted>
  <dcterms:created xsi:type="dcterms:W3CDTF">2025-11-05T12:08:10Z</dcterms:created>
  <dcterms:modified xsi:type="dcterms:W3CDTF">2026-03-09T09:06:02Z</dcterms:modified>
</cp:coreProperties>
</file>